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ózsef Kovács\Dropbox (MTACSFK)\0.IOAA-Hun_-_Problems_and_solutions_-_2012-2022\Excel\"/>
    </mc:Choice>
  </mc:AlternateContent>
  <xr:revisionPtr revIDLastSave="0" documentId="13_ncr:1_{EA7BBFF3-8F96-478A-8F75-18648442A5A4}" xr6:coauthVersionLast="47" xr6:coauthVersionMax="47" xr10:uidLastSave="{00000000-0000-0000-0000-000000000000}"/>
  <bookViews>
    <workbookView xWindow="-120" yWindow="-120" windowWidth="28350" windowHeight="13980" tabRatio="500" xr2:uid="{00000000-000D-0000-FFFF-FFFF00000000}"/>
  </bookViews>
  <sheets>
    <sheet name="HADS_YZ-Boo_Phot" sheetId="1" r:id="rId1"/>
    <sheet name="HADS_YZ-Boo_O-C_P0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117" i="2" l="1"/>
  <c r="P110" i="2"/>
  <c r="E110" i="2"/>
  <c r="D110" i="2"/>
  <c r="C110" i="2"/>
  <c r="O110" i="2" s="1"/>
  <c r="O109" i="2"/>
  <c r="E109" i="2"/>
  <c r="D109" i="2"/>
  <c r="P109" i="2" s="1"/>
  <c r="C109" i="2"/>
  <c r="P108" i="2"/>
  <c r="O108" i="2"/>
  <c r="E108" i="2"/>
  <c r="D108" i="2"/>
  <c r="C108" i="2"/>
  <c r="P107" i="2"/>
  <c r="O107" i="2"/>
  <c r="E107" i="2"/>
  <c r="D107" i="2"/>
  <c r="C107" i="2"/>
  <c r="P106" i="2"/>
  <c r="E106" i="2"/>
  <c r="D106" i="2"/>
  <c r="C106" i="2"/>
  <c r="O106" i="2" s="1"/>
  <c r="O105" i="2"/>
  <c r="E105" i="2"/>
  <c r="D105" i="2"/>
  <c r="P105" i="2" s="1"/>
  <c r="C105" i="2"/>
  <c r="P104" i="2"/>
  <c r="O104" i="2"/>
  <c r="E104" i="2"/>
  <c r="D104" i="2"/>
  <c r="C104" i="2"/>
  <c r="P103" i="2"/>
  <c r="O103" i="2"/>
  <c r="E103" i="2"/>
  <c r="D103" i="2"/>
  <c r="C103" i="2"/>
  <c r="P102" i="2"/>
  <c r="E102" i="2"/>
  <c r="D102" i="2"/>
  <c r="C102" i="2"/>
  <c r="O102" i="2" s="1"/>
  <c r="O101" i="2"/>
  <c r="E101" i="2"/>
  <c r="D101" i="2"/>
  <c r="P101" i="2" s="1"/>
  <c r="C101" i="2"/>
  <c r="P100" i="2"/>
  <c r="O100" i="2"/>
  <c r="E100" i="2"/>
  <c r="D100" i="2"/>
  <c r="C100" i="2"/>
  <c r="P99" i="2"/>
  <c r="O99" i="2"/>
  <c r="E99" i="2"/>
  <c r="D99" i="2"/>
  <c r="C99" i="2"/>
  <c r="P98" i="2"/>
  <c r="E98" i="2"/>
  <c r="D98" i="2"/>
  <c r="C98" i="2"/>
  <c r="O98" i="2" s="1"/>
  <c r="O97" i="2"/>
  <c r="E97" i="2"/>
  <c r="D97" i="2"/>
  <c r="P97" i="2" s="1"/>
  <c r="C97" i="2"/>
  <c r="P96" i="2"/>
  <c r="O96" i="2"/>
  <c r="E96" i="2"/>
  <c r="D96" i="2"/>
  <c r="C96" i="2"/>
  <c r="P95" i="2"/>
  <c r="O95" i="2"/>
  <c r="E95" i="2"/>
  <c r="D95" i="2"/>
  <c r="C95" i="2"/>
  <c r="P94" i="2"/>
  <c r="E94" i="2"/>
  <c r="D94" i="2"/>
  <c r="C94" i="2"/>
  <c r="O94" i="2" s="1"/>
  <c r="O93" i="2"/>
  <c r="E93" i="2"/>
  <c r="D93" i="2"/>
  <c r="P93" i="2" s="1"/>
  <c r="C93" i="2"/>
  <c r="P92" i="2"/>
  <c r="O92" i="2"/>
  <c r="E92" i="2"/>
  <c r="D92" i="2"/>
  <c r="C92" i="2"/>
  <c r="P91" i="2"/>
  <c r="O91" i="2"/>
  <c r="E91" i="2"/>
  <c r="D91" i="2"/>
  <c r="C91" i="2"/>
  <c r="P90" i="2"/>
  <c r="E90" i="2"/>
  <c r="D90" i="2"/>
  <c r="C90" i="2"/>
  <c r="O90" i="2" s="1"/>
  <c r="O89" i="2"/>
  <c r="E89" i="2"/>
  <c r="D89" i="2"/>
  <c r="P89" i="2" s="1"/>
  <c r="C89" i="2"/>
  <c r="P88" i="2"/>
  <c r="O88" i="2"/>
  <c r="E88" i="2"/>
  <c r="D88" i="2"/>
  <c r="C88" i="2"/>
  <c r="P87" i="2"/>
  <c r="O87" i="2"/>
  <c r="E87" i="2"/>
  <c r="D87" i="2"/>
  <c r="C87" i="2"/>
  <c r="P86" i="2"/>
  <c r="E86" i="2"/>
  <c r="D86" i="2"/>
  <c r="C86" i="2"/>
  <c r="O86" i="2" s="1"/>
  <c r="O85" i="2"/>
  <c r="E85" i="2"/>
  <c r="D85" i="2"/>
  <c r="P85" i="2" s="1"/>
  <c r="C85" i="2"/>
  <c r="P84" i="2"/>
  <c r="O84" i="2"/>
  <c r="E84" i="2"/>
  <c r="D84" i="2"/>
  <c r="C84" i="2"/>
  <c r="P83" i="2"/>
  <c r="O83" i="2"/>
  <c r="E83" i="2"/>
  <c r="D83" i="2"/>
  <c r="C83" i="2"/>
  <c r="P82" i="2"/>
  <c r="E82" i="2"/>
  <c r="D82" i="2"/>
  <c r="C82" i="2"/>
  <c r="O82" i="2" s="1"/>
  <c r="O81" i="2"/>
  <c r="E81" i="2"/>
  <c r="D81" i="2"/>
  <c r="P81" i="2" s="1"/>
  <c r="C81" i="2"/>
  <c r="P80" i="2"/>
  <c r="O80" i="2"/>
  <c r="E80" i="2"/>
  <c r="D80" i="2"/>
  <c r="C80" i="2"/>
  <c r="P79" i="2"/>
  <c r="O79" i="2"/>
  <c r="E79" i="2"/>
  <c r="D79" i="2"/>
  <c r="C79" i="2"/>
  <c r="P78" i="2"/>
  <c r="E78" i="2"/>
  <c r="D78" i="2"/>
  <c r="C78" i="2"/>
  <c r="O78" i="2" s="1"/>
  <c r="O77" i="2"/>
  <c r="E77" i="2"/>
  <c r="D77" i="2"/>
  <c r="P77" i="2" s="1"/>
  <c r="C77" i="2"/>
  <c r="P76" i="2"/>
  <c r="O76" i="2"/>
  <c r="E76" i="2"/>
  <c r="D76" i="2"/>
  <c r="C76" i="2"/>
  <c r="P75" i="2"/>
  <c r="O75" i="2"/>
  <c r="E75" i="2"/>
  <c r="D75" i="2"/>
  <c r="C75" i="2"/>
  <c r="P74" i="2"/>
  <c r="E74" i="2"/>
  <c r="D74" i="2"/>
  <c r="C74" i="2"/>
  <c r="O74" i="2" s="1"/>
  <c r="O73" i="2"/>
  <c r="E73" i="2"/>
  <c r="D73" i="2"/>
  <c r="P73" i="2" s="1"/>
  <c r="C73" i="2"/>
  <c r="P72" i="2"/>
  <c r="O72" i="2"/>
  <c r="E72" i="2"/>
  <c r="D72" i="2"/>
  <c r="C72" i="2"/>
  <c r="P71" i="2"/>
  <c r="O71" i="2"/>
  <c r="E71" i="2"/>
  <c r="D71" i="2"/>
  <c r="C71" i="2"/>
  <c r="P70" i="2"/>
  <c r="E70" i="2"/>
  <c r="D70" i="2"/>
  <c r="C70" i="2"/>
  <c r="O70" i="2" s="1"/>
  <c r="O69" i="2"/>
  <c r="E69" i="2"/>
  <c r="D69" i="2"/>
  <c r="P69" i="2" s="1"/>
  <c r="C69" i="2"/>
  <c r="P68" i="2"/>
  <c r="O68" i="2"/>
  <c r="E68" i="2"/>
  <c r="D68" i="2"/>
  <c r="C68" i="2"/>
  <c r="P67" i="2"/>
  <c r="O67" i="2"/>
  <c r="E67" i="2"/>
  <c r="D67" i="2"/>
  <c r="C67" i="2"/>
  <c r="P66" i="2"/>
  <c r="E66" i="2"/>
  <c r="D66" i="2"/>
  <c r="C66" i="2"/>
  <c r="O66" i="2" s="1"/>
  <c r="O65" i="2"/>
  <c r="E65" i="2"/>
  <c r="D65" i="2"/>
  <c r="P65" i="2" s="1"/>
  <c r="C65" i="2"/>
  <c r="P64" i="2"/>
  <c r="O64" i="2"/>
  <c r="E64" i="2"/>
  <c r="D64" i="2"/>
  <c r="C64" i="2"/>
  <c r="P63" i="2"/>
  <c r="O63" i="2"/>
  <c r="E63" i="2"/>
  <c r="D63" i="2"/>
  <c r="C63" i="2"/>
  <c r="P62" i="2"/>
  <c r="E62" i="2"/>
  <c r="D62" i="2"/>
  <c r="C62" i="2"/>
  <c r="O62" i="2" s="1"/>
  <c r="O61" i="2"/>
  <c r="E61" i="2"/>
  <c r="D61" i="2"/>
  <c r="P61" i="2" s="1"/>
  <c r="C61" i="2"/>
  <c r="P60" i="2"/>
  <c r="O60" i="2"/>
  <c r="E60" i="2"/>
  <c r="D60" i="2"/>
  <c r="C60" i="2"/>
  <c r="P59" i="2"/>
  <c r="O59" i="2"/>
  <c r="E59" i="2"/>
  <c r="D59" i="2"/>
  <c r="C59" i="2"/>
  <c r="P58" i="2"/>
  <c r="E58" i="2"/>
  <c r="D58" i="2"/>
  <c r="C58" i="2"/>
  <c r="O58" i="2" s="1"/>
  <c r="O57" i="2"/>
  <c r="E57" i="2"/>
  <c r="D57" i="2"/>
  <c r="P57" i="2" s="1"/>
  <c r="C57" i="2"/>
  <c r="P56" i="2"/>
  <c r="O56" i="2"/>
  <c r="E56" i="2"/>
  <c r="D56" i="2"/>
  <c r="C56" i="2"/>
  <c r="P55" i="2"/>
  <c r="O55" i="2"/>
  <c r="E55" i="2"/>
  <c r="D55" i="2"/>
  <c r="C55" i="2"/>
  <c r="P54" i="2"/>
  <c r="E54" i="2"/>
  <c r="D54" i="2"/>
  <c r="C54" i="2"/>
  <c r="O54" i="2" s="1"/>
  <c r="O53" i="2"/>
  <c r="E53" i="2"/>
  <c r="D53" i="2"/>
  <c r="P53" i="2" s="1"/>
  <c r="C53" i="2"/>
  <c r="P52" i="2"/>
  <c r="O52" i="2"/>
  <c r="E52" i="2"/>
  <c r="D52" i="2"/>
  <c r="C52" i="2"/>
  <c r="P51" i="2"/>
  <c r="O51" i="2"/>
  <c r="E51" i="2"/>
  <c r="D51" i="2"/>
  <c r="C51" i="2"/>
  <c r="P50" i="2"/>
  <c r="E50" i="2"/>
  <c r="D50" i="2"/>
  <c r="C50" i="2"/>
  <c r="O50" i="2" s="1"/>
  <c r="O49" i="2"/>
  <c r="E49" i="2"/>
  <c r="D49" i="2"/>
  <c r="P49" i="2" s="1"/>
  <c r="C49" i="2"/>
  <c r="P48" i="2"/>
  <c r="O48" i="2"/>
  <c r="E48" i="2"/>
  <c r="D48" i="2"/>
  <c r="C48" i="2"/>
  <c r="P47" i="2"/>
  <c r="O47" i="2"/>
  <c r="E47" i="2"/>
  <c r="D47" i="2"/>
  <c r="C47" i="2"/>
  <c r="P46" i="2"/>
  <c r="E46" i="2"/>
  <c r="D46" i="2"/>
  <c r="C46" i="2"/>
  <c r="O46" i="2" s="1"/>
  <c r="O45" i="2"/>
  <c r="E45" i="2"/>
  <c r="D45" i="2"/>
  <c r="P45" i="2" s="1"/>
  <c r="C45" i="2"/>
  <c r="P44" i="2"/>
  <c r="O44" i="2"/>
  <c r="E44" i="2"/>
  <c r="D44" i="2"/>
  <c r="C44" i="2"/>
  <c r="P43" i="2"/>
  <c r="O43" i="2"/>
  <c r="E43" i="2"/>
  <c r="D43" i="2"/>
  <c r="C43" i="2"/>
  <c r="P42" i="2"/>
  <c r="E42" i="2"/>
  <c r="D42" i="2"/>
  <c r="C42" i="2"/>
  <c r="O42" i="2" s="1"/>
  <c r="O41" i="2"/>
  <c r="E41" i="2"/>
  <c r="D41" i="2"/>
  <c r="P41" i="2" s="1"/>
  <c r="C41" i="2"/>
  <c r="P40" i="2"/>
  <c r="O40" i="2"/>
  <c r="E40" i="2"/>
  <c r="D40" i="2"/>
  <c r="C40" i="2"/>
  <c r="P39" i="2"/>
  <c r="O39" i="2"/>
  <c r="E39" i="2"/>
  <c r="D39" i="2"/>
  <c r="C39" i="2"/>
  <c r="P38" i="2"/>
  <c r="E38" i="2"/>
  <c r="D38" i="2"/>
  <c r="C38" i="2"/>
  <c r="O38" i="2" s="1"/>
  <c r="O37" i="2"/>
  <c r="E37" i="2"/>
  <c r="D37" i="2"/>
  <c r="P37" i="2" s="1"/>
  <c r="C37" i="2"/>
  <c r="P36" i="2"/>
  <c r="O36" i="2"/>
  <c r="E36" i="2"/>
  <c r="D36" i="2"/>
  <c r="C36" i="2"/>
  <c r="P35" i="2"/>
  <c r="O35" i="2"/>
  <c r="E35" i="2"/>
  <c r="D35" i="2"/>
  <c r="C35" i="2"/>
  <c r="P34" i="2"/>
  <c r="E34" i="2"/>
  <c r="D34" i="2"/>
  <c r="C34" i="2"/>
  <c r="O34" i="2" s="1"/>
  <c r="O33" i="2"/>
  <c r="E33" i="2"/>
  <c r="D33" i="2"/>
  <c r="P33" i="2" s="1"/>
  <c r="C33" i="2"/>
  <c r="P32" i="2"/>
  <c r="O32" i="2"/>
  <c r="E32" i="2"/>
  <c r="D32" i="2"/>
  <c r="C32" i="2"/>
  <c r="P31" i="2"/>
  <c r="O31" i="2"/>
  <c r="E31" i="2"/>
  <c r="D31" i="2"/>
  <c r="C31" i="2"/>
  <c r="P30" i="2"/>
  <c r="E30" i="2"/>
  <c r="D30" i="2"/>
  <c r="C30" i="2"/>
  <c r="O30" i="2" s="1"/>
  <c r="O29" i="2"/>
  <c r="E29" i="2"/>
  <c r="D29" i="2"/>
  <c r="P29" i="2" s="1"/>
  <c r="C29" i="2"/>
  <c r="P28" i="2"/>
  <c r="O28" i="2"/>
  <c r="E28" i="2"/>
  <c r="D28" i="2"/>
  <c r="C28" i="2"/>
  <c r="P27" i="2"/>
  <c r="O27" i="2"/>
  <c r="E27" i="2"/>
  <c r="D27" i="2"/>
  <c r="C27" i="2"/>
  <c r="P26" i="2"/>
  <c r="E26" i="2"/>
  <c r="D26" i="2"/>
  <c r="C26" i="2"/>
  <c r="O26" i="2" s="1"/>
  <c r="O25" i="2"/>
  <c r="E25" i="2"/>
  <c r="D25" i="2"/>
  <c r="P25" i="2" s="1"/>
  <c r="C25" i="2"/>
  <c r="P24" i="2"/>
  <c r="O24" i="2"/>
  <c r="E24" i="2"/>
  <c r="D24" i="2"/>
  <c r="C24" i="2"/>
  <c r="P23" i="2"/>
  <c r="O23" i="2"/>
  <c r="E23" i="2"/>
  <c r="D23" i="2"/>
  <c r="C23" i="2"/>
  <c r="P22" i="2"/>
  <c r="E22" i="2"/>
  <c r="D22" i="2"/>
  <c r="C22" i="2"/>
  <c r="O22" i="2" s="1"/>
  <c r="O21" i="2"/>
  <c r="E21" i="2"/>
  <c r="D21" i="2"/>
  <c r="P21" i="2" s="1"/>
  <c r="C21" i="2"/>
  <c r="P20" i="2"/>
  <c r="O20" i="2"/>
  <c r="E20" i="2"/>
  <c r="D20" i="2"/>
  <c r="C20" i="2"/>
  <c r="P19" i="2"/>
  <c r="O19" i="2"/>
  <c r="E19" i="2"/>
  <c r="D19" i="2"/>
  <c r="C19" i="2"/>
  <c r="P18" i="2"/>
  <c r="E18" i="2"/>
  <c r="D18" i="2"/>
  <c r="C18" i="2"/>
  <c r="O18" i="2" s="1"/>
  <c r="O17" i="2"/>
  <c r="E17" i="2"/>
  <c r="D17" i="2"/>
  <c r="P17" i="2" s="1"/>
  <c r="C17" i="2"/>
  <c r="P16" i="2"/>
  <c r="O16" i="2"/>
  <c r="E16" i="2"/>
  <c r="D16" i="2"/>
  <c r="C16" i="2"/>
  <c r="P15" i="2"/>
  <c r="O15" i="2"/>
  <c r="E15" i="2"/>
  <c r="D15" i="2"/>
  <c r="C15" i="2"/>
  <c r="P14" i="2"/>
  <c r="E14" i="2"/>
  <c r="D14" i="2"/>
  <c r="C14" i="2"/>
  <c r="O14" i="2" s="1"/>
  <c r="O13" i="2"/>
  <c r="E13" i="2"/>
  <c r="D13" i="2"/>
  <c r="P13" i="2" s="1"/>
  <c r="C13" i="2"/>
  <c r="P12" i="2"/>
  <c r="O12" i="2"/>
  <c r="E12" i="2"/>
  <c r="D12" i="2"/>
  <c r="C12" i="2"/>
  <c r="P11" i="2"/>
  <c r="O11" i="2"/>
  <c r="E11" i="2"/>
  <c r="D11" i="2"/>
  <c r="C11" i="2"/>
  <c r="P10" i="2"/>
  <c r="E10" i="2"/>
  <c r="D10" i="2"/>
  <c r="C10" i="2"/>
  <c r="O10" i="2" s="1"/>
  <c r="O9" i="2"/>
  <c r="E9" i="2"/>
  <c r="D9" i="2"/>
  <c r="P9" i="2" s="1"/>
  <c r="C9" i="2"/>
  <c r="P8" i="2"/>
  <c r="O8" i="2"/>
  <c r="E8" i="2"/>
  <c r="D8" i="2"/>
  <c r="C8" i="2"/>
  <c r="P7" i="2"/>
  <c r="O7" i="2"/>
  <c r="E7" i="2"/>
  <c r="D7" i="2"/>
  <c r="C7" i="2"/>
  <c r="P6" i="2"/>
  <c r="E6" i="2"/>
  <c r="D6" i="2"/>
  <c r="C6" i="2"/>
  <c r="O6" i="2" s="1"/>
  <c r="O5" i="2"/>
  <c r="E5" i="2"/>
  <c r="D5" i="2"/>
  <c r="P5" i="2" s="1"/>
  <c r="C5" i="2"/>
  <c r="P4" i="2"/>
  <c r="O4" i="2"/>
  <c r="E4" i="2"/>
  <c r="D4" i="2"/>
  <c r="C4" i="2"/>
  <c r="P3" i="2"/>
  <c r="O3" i="2"/>
  <c r="E3" i="2"/>
  <c r="D3" i="2"/>
  <c r="C3" i="2"/>
  <c r="P2" i="2"/>
  <c r="D113" i="2" s="1"/>
  <c r="E2" i="2"/>
  <c r="D2" i="2"/>
  <c r="C2" i="2"/>
  <c r="O2" i="2" s="1"/>
  <c r="C113" i="2" s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<sst xmlns="http://schemas.openxmlformats.org/spreadsheetml/2006/main" count="13" uniqueCount="13">
  <si>
    <t>MHJD</t>
  </si>
  <si>
    <t>Delta_m</t>
  </si>
  <si>
    <t>fázis</t>
  </si>
  <si>
    <t>E</t>
  </si>
  <si>
    <t>(O–C)_0</t>
  </si>
  <si>
    <t>res_lin</t>
  </si>
  <si>
    <t>res_par</t>
  </si>
  <si>
    <t>(O-C)_1</t>
  </si>
  <si>
    <t>Segédoszlopok a h)-hoz</t>
  </si>
  <si>
    <t>sigma_lin</t>
  </si>
  <si>
    <t>sigma_par</t>
  </si>
  <si>
    <t>sigma_par &lt; sigma_lin, így a parabola-illesztés valóban jobb.</t>
  </si>
  <si>
    <t>F1 autó által megtett út [m]: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</si>
</sst>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0.0000000"/>
    <numFmt numFmtId="167" formatCode="0.000000"/>
    <numFmt numFmtId="168" formatCode="0.000000000"/>
  </numFmts>
  <fonts count="3" x14ac:knownFonts="1">
    <font>
      <sz val="10"/>
      <name val="Arial"/>
      <family val="2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1" fillId="0" borderId="1" xfId="0" applyNumberFormat="1" applyFont="1" applyBorder="1"/>
    <xf numFmtId="165" fontId="1" fillId="0" borderId="1" xfId="0" applyNumberFormat="1" applyFont="1" applyBorder="1"/>
    <xf numFmtId="166" fontId="1" fillId="0" borderId="1" xfId="0" applyNumberFormat="1" applyFont="1" applyBorder="1"/>
    <xf numFmtId="0" fontId="2" fillId="2" borderId="1" xfId="0" applyFont="1" applyFill="1" applyBorder="1" applyAlignment="1">
      <alignment horizontal="center"/>
    </xf>
    <xf numFmtId="0" fontId="1" fillId="0" borderId="1" xfId="0" applyFont="1" applyBorder="1"/>
    <xf numFmtId="167" fontId="1" fillId="0" borderId="1" xfId="0" applyNumberFormat="1" applyFont="1" applyBorder="1"/>
    <xf numFmtId="168" fontId="1" fillId="0" borderId="1" xfId="0" applyNumberFormat="1" applyFont="1" applyBorder="1"/>
    <xf numFmtId="0" fontId="1" fillId="0" borderId="0" xfId="0" applyFont="1"/>
    <xf numFmtId="2" fontId="1" fillId="0" borderId="0" xfId="0" applyNumberFormat="1" applyFo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20E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E343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hu-HU" sz="1200" b="0" i="0" u="none" strike="noStrike" kern="1200" spc="-1" baseline="0">
                <a:solidFill>
                  <a:srgbClr val="2E3436"/>
                </a:solidFill>
                <a:latin typeface="Arial"/>
                <a:ea typeface="+mn-ea"/>
                <a:cs typeface="+mn-cs"/>
              </a:defRPr>
            </a:pPr>
            <a:r>
              <a:rPr lang="hu-HU" sz="1200" b="0" strike="noStrike" spc="-1">
                <a:solidFill>
                  <a:srgbClr val="2E3436"/>
                </a:solidFill>
                <a:latin typeface="Arial"/>
              </a:rPr>
              <a:t>Az YZ Boo pulzációs fázis szerinti fénygörbéje – 2001.04.28/29.</a:t>
            </a:r>
          </a:p>
        </c:rich>
      </c:tx>
      <c:overlay val="0"/>
      <c:spPr>
        <a:noFill/>
        <a:ln w="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hu-HU" sz="1200" b="0" i="0" u="none" strike="noStrike" kern="1200" spc="-1" baseline="0">
              <a:solidFill>
                <a:srgbClr val="2E3436"/>
              </a:solidFill>
              <a:latin typeface="Arial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'HADS_YZ-Boo_Phot'!$B$1</c:f>
              <c:strCache>
                <c:ptCount val="1"/>
                <c:pt idx="0">
                  <c:v>Delta_m</c:v>
                </c:pt>
              </c:strCache>
            </c:strRef>
          </c:tx>
          <c:spPr>
            <a:ln w="37800" cap="rnd" cmpd="sng" algn="ctr">
              <a:noFill/>
              <a:prstDash val="solid"/>
              <a:round/>
            </a:ln>
            <a:effectLst/>
          </c:spPr>
          <c:marker>
            <c:symbol val="circle"/>
            <c:size val="3"/>
            <c:spPr>
              <a:solidFill>
                <a:schemeClr val="dk1">
                  <a:tint val="88500"/>
                </a:schemeClr>
              </a:solidFill>
              <a:ln w="6350" cap="flat" cmpd="sng" algn="ctr">
                <a:solidFill>
                  <a:schemeClr val="dk1">
                    <a:tint val="88500"/>
                  </a:schemeClr>
                </a:solidFill>
                <a:prstDash val="solid"/>
                <a:round/>
              </a:ln>
              <a:effectLst/>
            </c:spPr>
          </c:marker>
          <c:dPt>
            <c:idx val="191"/>
            <c:bubble3D val="0"/>
            <c:extLst>
              <c:ext xmlns:c16="http://schemas.microsoft.com/office/drawing/2014/chart" uri="{C3380CC4-5D6E-409C-BE32-E72D297353CC}">
                <c16:uniqueId val="{00000000-00FA-4193-8F80-CDB144C525FA}"/>
              </c:ext>
            </c:extLst>
          </c:dPt>
          <c:dPt>
            <c:idx val="397"/>
            <c:bubble3D val="0"/>
            <c:extLst>
              <c:ext xmlns:c16="http://schemas.microsoft.com/office/drawing/2014/chart" uri="{C3380CC4-5D6E-409C-BE32-E72D297353CC}">
                <c16:uniqueId val="{00000001-00FA-4193-8F80-CDB144C525FA}"/>
              </c:ext>
            </c:extLst>
          </c:dPt>
          <c:dLbls>
            <c:dLbl>
              <c:idx val="191"/>
              <c:showLegendKey val="0"/>
              <c:showVal val="0"/>
              <c:showCatName val="0"/>
              <c:showSerName val="0"/>
              <c:showPercent val="0"/>
              <c:showBubbleSize val="1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FA-4193-8F80-CDB144C525FA}"/>
                </c:ext>
              </c:extLst>
            </c:dLbl>
            <c:dLbl>
              <c:idx val="397"/>
              <c:showLegendKey val="0"/>
              <c:showVal val="0"/>
              <c:showCatName val="0"/>
              <c:showSerName val="0"/>
              <c:showPercent val="0"/>
              <c:showBubbleSize val="1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FA-4193-8F80-CDB144C525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none" anchor="ctr" anchorCtr="1"/>
              <a:lstStyle/>
              <a:p>
                <a:pPr>
                  <a:defRPr lang="hu-HU" sz="1000" b="0" i="0" u="none" strike="noStrike" kern="1200" spc="-1" baseline="0">
                    <a:solidFill>
                      <a:schemeClr val="tx1"/>
                    </a:solidFill>
                    <a:latin typeface="Arial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'HADS_YZ-Boo_Phot'!$C$2:$C$686</c:f>
              <c:numCache>
                <c:formatCode>0.0000000</c:formatCode>
                <c:ptCount val="685"/>
                <c:pt idx="0">
                  <c:v>0.50393882501521148</c:v>
                </c:pt>
                <c:pt idx="1">
                  <c:v>0.50778157950844616</c:v>
                </c:pt>
                <c:pt idx="2">
                  <c:v>0.51162433397257701</c:v>
                </c:pt>
                <c:pt idx="3">
                  <c:v>0.51546708846581168</c:v>
                </c:pt>
                <c:pt idx="4">
                  <c:v>0.52315259745228104</c:v>
                </c:pt>
                <c:pt idx="5">
                  <c:v>0.52699535194551572</c:v>
                </c:pt>
                <c:pt idx="6">
                  <c:v>0.53083810640964657</c:v>
                </c:pt>
                <c:pt idx="7">
                  <c:v>0.53468086090288125</c:v>
                </c:pt>
                <c:pt idx="8">
                  <c:v>0.53852361539611593</c:v>
                </c:pt>
                <c:pt idx="9">
                  <c:v>0.54620912435348146</c:v>
                </c:pt>
                <c:pt idx="10">
                  <c:v>0.55005187884671614</c:v>
                </c:pt>
                <c:pt idx="11">
                  <c:v>0.55389463333995081</c:v>
                </c:pt>
                <c:pt idx="12">
                  <c:v>0.55773738783318549</c:v>
                </c:pt>
                <c:pt idx="13">
                  <c:v>0.56158014232642017</c:v>
                </c:pt>
                <c:pt idx="14">
                  <c:v>0.56542289679055102</c:v>
                </c:pt>
                <c:pt idx="15">
                  <c:v>0.5692656512837857</c:v>
                </c:pt>
                <c:pt idx="16">
                  <c:v>0.57310840577702038</c:v>
                </c:pt>
                <c:pt idx="17">
                  <c:v>0.57695116027025506</c:v>
                </c:pt>
                <c:pt idx="18">
                  <c:v>0.58079391473438591</c:v>
                </c:pt>
                <c:pt idx="19">
                  <c:v>0.59232217818498611</c:v>
                </c:pt>
                <c:pt idx="20">
                  <c:v>0.59616493270732462</c:v>
                </c:pt>
                <c:pt idx="21">
                  <c:v>0.60000768717145547</c:v>
                </c:pt>
                <c:pt idx="22">
                  <c:v>0.60385044166469015</c:v>
                </c:pt>
                <c:pt idx="23">
                  <c:v>0.61537870511529036</c:v>
                </c:pt>
                <c:pt idx="24">
                  <c:v>0.61922145960852504</c:v>
                </c:pt>
                <c:pt idx="25">
                  <c:v>0.6384352320455946</c:v>
                </c:pt>
                <c:pt idx="26">
                  <c:v>0.64227798650972545</c:v>
                </c:pt>
                <c:pt idx="27">
                  <c:v>0.64612074100296013</c:v>
                </c:pt>
                <c:pt idx="28">
                  <c:v>0.64996349549619481</c:v>
                </c:pt>
                <c:pt idx="29">
                  <c:v>0.65380624998942949</c:v>
                </c:pt>
                <c:pt idx="30">
                  <c:v>0.65764900445356034</c:v>
                </c:pt>
                <c:pt idx="31">
                  <c:v>0.6653345134400297</c:v>
                </c:pt>
                <c:pt idx="32">
                  <c:v>0.66917726793326437</c:v>
                </c:pt>
                <c:pt idx="33">
                  <c:v>0.67302002242649905</c:v>
                </c:pt>
                <c:pt idx="34">
                  <c:v>0.6768627768906299</c:v>
                </c:pt>
                <c:pt idx="35">
                  <c:v>0.68070553138386458</c:v>
                </c:pt>
                <c:pt idx="36">
                  <c:v>0.68358759724651463</c:v>
                </c:pt>
                <c:pt idx="37">
                  <c:v>0.68839104037033394</c:v>
                </c:pt>
                <c:pt idx="38">
                  <c:v>0.69127310623298399</c:v>
                </c:pt>
                <c:pt idx="39">
                  <c:v>0.69895861519034952</c:v>
                </c:pt>
                <c:pt idx="40">
                  <c:v>0.70376205831416883</c:v>
                </c:pt>
                <c:pt idx="41">
                  <c:v>0.70664412417681888</c:v>
                </c:pt>
                <c:pt idx="42">
                  <c:v>0.71048687867005356</c:v>
                </c:pt>
                <c:pt idx="43">
                  <c:v>0.72393651935271919</c:v>
                </c:pt>
                <c:pt idx="44">
                  <c:v>0.72777927384595387</c:v>
                </c:pt>
                <c:pt idx="45">
                  <c:v>0.73162202833918855</c:v>
                </c:pt>
                <c:pt idx="46">
                  <c:v>0.73546478283242323</c:v>
                </c:pt>
                <c:pt idx="47">
                  <c:v>0.73930753729655407</c:v>
                </c:pt>
                <c:pt idx="48">
                  <c:v>0.74315029178978875</c:v>
                </c:pt>
                <c:pt idx="49">
                  <c:v>0.74699304628302343</c:v>
                </c:pt>
                <c:pt idx="50">
                  <c:v>0.75083580074715428</c:v>
                </c:pt>
                <c:pt idx="51">
                  <c:v>0.75467855524038896</c:v>
                </c:pt>
                <c:pt idx="52">
                  <c:v>0.75852130973362364</c:v>
                </c:pt>
                <c:pt idx="53">
                  <c:v>0.76236406422685832</c:v>
                </c:pt>
                <c:pt idx="54">
                  <c:v>0.76620681869098917</c:v>
                </c:pt>
                <c:pt idx="55">
                  <c:v>0.77004957318422385</c:v>
                </c:pt>
                <c:pt idx="56">
                  <c:v>0.77389232767745852</c:v>
                </c:pt>
                <c:pt idx="57">
                  <c:v>0.7777350821706932</c:v>
                </c:pt>
                <c:pt idx="58">
                  <c:v>0.78157783666392788</c:v>
                </c:pt>
                <c:pt idx="59">
                  <c:v>0.78542059112805873</c:v>
                </c:pt>
                <c:pt idx="60">
                  <c:v>0.78926334562129341</c:v>
                </c:pt>
                <c:pt idx="61">
                  <c:v>0.79310610011452809</c:v>
                </c:pt>
                <c:pt idx="62">
                  <c:v>0.80751642942777835</c:v>
                </c:pt>
                <c:pt idx="63">
                  <c:v>0.81135918392101303</c:v>
                </c:pt>
                <c:pt idx="64">
                  <c:v>0.81520193841424771</c:v>
                </c:pt>
                <c:pt idx="65">
                  <c:v>0.81904469290748239</c:v>
                </c:pt>
                <c:pt idx="66">
                  <c:v>0.82288744737161323</c:v>
                </c:pt>
                <c:pt idx="67">
                  <c:v>0.83441571085131727</c:v>
                </c:pt>
                <c:pt idx="68">
                  <c:v>0.83825846534455195</c:v>
                </c:pt>
                <c:pt idx="69">
                  <c:v>0.8421012198086828</c:v>
                </c:pt>
                <c:pt idx="70">
                  <c:v>0.84594397430191748</c:v>
                </c:pt>
                <c:pt idx="71">
                  <c:v>0.84882604016456753</c:v>
                </c:pt>
                <c:pt idx="72">
                  <c:v>0.85362948328838684</c:v>
                </c:pt>
                <c:pt idx="73">
                  <c:v>0.85651154915103689</c:v>
                </c:pt>
                <c:pt idx="74">
                  <c:v>0.86131499224575236</c:v>
                </c:pt>
                <c:pt idx="75">
                  <c:v>0.86419705810840242</c:v>
                </c:pt>
                <c:pt idx="76">
                  <c:v>0.8680398126016371</c:v>
                </c:pt>
                <c:pt idx="77">
                  <c:v>0.87188256709487177</c:v>
                </c:pt>
                <c:pt idx="78">
                  <c:v>0.87572532158810645</c:v>
                </c:pt>
                <c:pt idx="79">
                  <c:v>0.8795680760522373</c:v>
                </c:pt>
                <c:pt idx="80">
                  <c:v>0.88725358503870666</c:v>
                </c:pt>
                <c:pt idx="81">
                  <c:v>0.89109633953194134</c:v>
                </c:pt>
                <c:pt idx="82">
                  <c:v>0.89493909402517602</c:v>
                </c:pt>
                <c:pt idx="83">
                  <c:v>0.89878184848930687</c:v>
                </c:pt>
                <c:pt idx="84">
                  <c:v>0.90262460298254155</c:v>
                </c:pt>
                <c:pt idx="85">
                  <c:v>0.90646735744667239</c:v>
                </c:pt>
                <c:pt idx="86">
                  <c:v>0.9103101119690109</c:v>
                </c:pt>
                <c:pt idx="87">
                  <c:v>0.91799562092637643</c:v>
                </c:pt>
                <c:pt idx="88">
                  <c:v>0.92183837539050728</c:v>
                </c:pt>
                <c:pt idx="89">
                  <c:v>0.92568112988374196</c:v>
                </c:pt>
                <c:pt idx="90">
                  <c:v>0.92952388437697664</c:v>
                </c:pt>
                <c:pt idx="91">
                  <c:v>0.93336663887021132</c:v>
                </c:pt>
                <c:pt idx="92">
                  <c:v>0.94489490232081152</c:v>
                </c:pt>
                <c:pt idx="93">
                  <c:v>0.9487376568140462</c:v>
                </c:pt>
                <c:pt idx="94">
                  <c:v>0.95258041130728088</c:v>
                </c:pt>
                <c:pt idx="95">
                  <c:v>0.95642316577141173</c:v>
                </c:pt>
                <c:pt idx="96">
                  <c:v>0.96026592026464641</c:v>
                </c:pt>
                <c:pt idx="97">
                  <c:v>0.96699074062053114</c:v>
                </c:pt>
                <c:pt idx="98">
                  <c:v>0.97083349511376582</c:v>
                </c:pt>
                <c:pt idx="99">
                  <c:v>0.9746762496070005</c:v>
                </c:pt>
                <c:pt idx="100">
                  <c:v>0.97851900407113135</c:v>
                </c:pt>
                <c:pt idx="101">
                  <c:v>0.98236175856436603</c:v>
                </c:pt>
                <c:pt idx="102">
                  <c:v>0.98524382442701608</c:v>
                </c:pt>
                <c:pt idx="103">
                  <c:v>0.98908657892025076</c:v>
                </c:pt>
                <c:pt idx="104">
                  <c:v>0.99292933341348544</c:v>
                </c:pt>
                <c:pt idx="105">
                  <c:v>0.99677208790672012</c:v>
                </c:pt>
                <c:pt idx="106">
                  <c:v>6.1484237085096538E-4</c:v>
                </c:pt>
                <c:pt idx="107">
                  <c:v>4.4575968640856445E-3</c:v>
                </c:pt>
                <c:pt idx="108">
                  <c:v>8.3003513573203236E-3</c:v>
                </c:pt>
                <c:pt idx="109">
                  <c:v>1.2143105850555003E-2</c:v>
                </c:pt>
                <c:pt idx="110">
                  <c:v>1.5985860314685851E-2</c:v>
                </c:pt>
                <c:pt idx="111">
                  <c:v>1.982861480792053E-2</c:v>
                </c:pt>
                <c:pt idx="112">
                  <c:v>2.367136930115521E-2</c:v>
                </c:pt>
                <c:pt idx="113">
                  <c:v>2.7514123794389889E-2</c:v>
                </c:pt>
                <c:pt idx="114">
                  <c:v>3.1356878287624568E-2</c:v>
                </c:pt>
                <c:pt idx="115">
                  <c:v>3.5199632751755416E-2</c:v>
                </c:pt>
                <c:pt idx="116">
                  <c:v>4.9609962094109505E-2</c:v>
                </c:pt>
                <c:pt idx="117">
                  <c:v>5.3452716587344185E-2</c:v>
                </c:pt>
                <c:pt idx="118">
                  <c:v>5.7295471051475033E-2</c:v>
                </c:pt>
                <c:pt idx="119">
                  <c:v>6.1138225544709712E-2</c:v>
                </c:pt>
                <c:pt idx="120">
                  <c:v>7.6509243488544598E-2</c:v>
                </c:pt>
                <c:pt idx="121">
                  <c:v>8.0351997981779277E-2</c:v>
                </c:pt>
                <c:pt idx="122">
                  <c:v>8.4194752445910126E-2</c:v>
                </c:pt>
                <c:pt idx="123">
                  <c:v>8.8037506939144805E-2</c:v>
                </c:pt>
                <c:pt idx="124">
                  <c:v>9.1880261432379484E-2</c:v>
                </c:pt>
                <c:pt idx="125">
                  <c:v>9.5723015925614163E-2</c:v>
                </c:pt>
                <c:pt idx="126">
                  <c:v>9.9565770389745012E-2</c:v>
                </c:pt>
                <c:pt idx="127">
                  <c:v>0.10340852488297969</c:v>
                </c:pt>
                <c:pt idx="128">
                  <c:v>0.10725127937621437</c:v>
                </c:pt>
                <c:pt idx="129">
                  <c:v>0.11493678836268373</c:v>
                </c:pt>
                <c:pt idx="130">
                  <c:v>0.11877954282681458</c:v>
                </c:pt>
                <c:pt idx="131">
                  <c:v>0.12646505181328394</c:v>
                </c:pt>
                <c:pt idx="132">
                  <c:v>0.13030780630651861</c:v>
                </c:pt>
                <c:pt idx="133">
                  <c:v>0.13415056077064946</c:v>
                </c:pt>
                <c:pt idx="134">
                  <c:v>0.13799331526388414</c:v>
                </c:pt>
                <c:pt idx="135">
                  <c:v>0.14183606975711882</c:v>
                </c:pt>
                <c:pt idx="136">
                  <c:v>0.1456788242503535</c:v>
                </c:pt>
                <c:pt idx="137">
                  <c:v>0.14952157874358818</c:v>
                </c:pt>
                <c:pt idx="138">
                  <c:v>0.15336433320771903</c:v>
                </c:pt>
                <c:pt idx="139">
                  <c:v>0.15720708770095371</c:v>
                </c:pt>
                <c:pt idx="140">
                  <c:v>0.16104984219418839</c:v>
                </c:pt>
                <c:pt idx="141">
                  <c:v>0.16489259668742307</c:v>
                </c:pt>
                <c:pt idx="142">
                  <c:v>0.16873535115155391</c:v>
                </c:pt>
                <c:pt idx="143">
                  <c:v>0.17257810564478859</c:v>
                </c:pt>
                <c:pt idx="144">
                  <c:v>0.17546017150743864</c:v>
                </c:pt>
                <c:pt idx="145">
                  <c:v>0.183145680493908</c:v>
                </c:pt>
                <c:pt idx="146">
                  <c:v>0.18794912358862348</c:v>
                </c:pt>
                <c:pt idx="147">
                  <c:v>0.19851669843774289</c:v>
                </c:pt>
                <c:pt idx="148">
                  <c:v>0.2090842732868623</c:v>
                </c:pt>
                <c:pt idx="149">
                  <c:v>0.21292702775099315</c:v>
                </c:pt>
                <c:pt idx="150">
                  <c:v>0.21676978224422783</c:v>
                </c:pt>
                <c:pt idx="151">
                  <c:v>0.22445529123069718</c:v>
                </c:pt>
                <c:pt idx="152">
                  <c:v>0.22829804569482803</c:v>
                </c:pt>
                <c:pt idx="153">
                  <c:v>0.23214080018806271</c:v>
                </c:pt>
                <c:pt idx="154">
                  <c:v>0.23598355465219356</c:v>
                </c:pt>
                <c:pt idx="155">
                  <c:v>0.23982630914542824</c:v>
                </c:pt>
                <c:pt idx="156">
                  <c:v>0.24366906363866292</c:v>
                </c:pt>
                <c:pt idx="157">
                  <c:v>0.2475118181318976</c:v>
                </c:pt>
                <c:pt idx="158">
                  <c:v>0.25519732708926313</c:v>
                </c:pt>
                <c:pt idx="159">
                  <c:v>0.25904008158249781</c:v>
                </c:pt>
                <c:pt idx="160">
                  <c:v>0.26288283607573248</c:v>
                </c:pt>
                <c:pt idx="161">
                  <c:v>0.26672559056896716</c:v>
                </c:pt>
                <c:pt idx="162">
                  <c:v>0.27056834503309801</c:v>
                </c:pt>
                <c:pt idx="163">
                  <c:v>0.28209660851280205</c:v>
                </c:pt>
                <c:pt idx="164">
                  <c:v>0.28978211747016758</c:v>
                </c:pt>
                <c:pt idx="165">
                  <c:v>0.29362487196340226</c:v>
                </c:pt>
                <c:pt idx="166">
                  <c:v>0.29746762645663694</c:v>
                </c:pt>
                <c:pt idx="167">
                  <c:v>0.30131038094987161</c:v>
                </c:pt>
                <c:pt idx="168">
                  <c:v>0.30515313541400246</c:v>
                </c:pt>
                <c:pt idx="169">
                  <c:v>0.30899588990723714</c:v>
                </c:pt>
                <c:pt idx="170">
                  <c:v>0.31283864440047182</c:v>
                </c:pt>
                <c:pt idx="171">
                  <c:v>0.3166813988937065</c:v>
                </c:pt>
                <c:pt idx="172">
                  <c:v>0.32052415338694118</c:v>
                </c:pt>
                <c:pt idx="173">
                  <c:v>0.32436690785107203</c:v>
                </c:pt>
                <c:pt idx="174">
                  <c:v>0.32820966234430671</c:v>
                </c:pt>
                <c:pt idx="175">
                  <c:v>0.33205241683754139</c:v>
                </c:pt>
                <c:pt idx="176">
                  <c:v>0.33589517133077607</c:v>
                </c:pt>
                <c:pt idx="177">
                  <c:v>0.33973792579490691</c:v>
                </c:pt>
                <c:pt idx="178">
                  <c:v>0.34742343478137627</c:v>
                </c:pt>
                <c:pt idx="179">
                  <c:v>0.35126618927461095</c:v>
                </c:pt>
                <c:pt idx="180">
                  <c:v>0.35510894376784563</c:v>
                </c:pt>
                <c:pt idx="181">
                  <c:v>0.35895169823197648</c:v>
                </c:pt>
                <c:pt idx="182">
                  <c:v>0.36279445272521116</c:v>
                </c:pt>
                <c:pt idx="183">
                  <c:v>0.36855858445051126</c:v>
                </c:pt>
                <c:pt idx="184">
                  <c:v>0.37240133894374594</c:v>
                </c:pt>
                <c:pt idx="185">
                  <c:v>0.37624409343698062</c:v>
                </c:pt>
                <c:pt idx="186">
                  <c:v>0.3800868479302153</c:v>
                </c:pt>
                <c:pt idx="187">
                  <c:v>0.38392960239434615</c:v>
                </c:pt>
                <c:pt idx="188">
                  <c:v>0.38777235688758083</c:v>
                </c:pt>
                <c:pt idx="189">
                  <c:v>0.39161511138081551</c:v>
                </c:pt>
                <c:pt idx="190">
                  <c:v>0.39545786584494635</c:v>
                </c:pt>
                <c:pt idx="191">
                  <c:v>0.39930062036728486</c:v>
                </c:pt>
                <c:pt idx="192">
                  <c:v>0.40314337483141571</c:v>
                </c:pt>
                <c:pt idx="193">
                  <c:v>0.40698612932465039</c:v>
                </c:pt>
                <c:pt idx="194">
                  <c:v>0.41082888378878124</c:v>
                </c:pt>
                <c:pt idx="195">
                  <c:v>0.41467163828201592</c:v>
                </c:pt>
                <c:pt idx="196">
                  <c:v>0.4185143927752506</c:v>
                </c:pt>
                <c:pt idx="197">
                  <c:v>0.42235714726848528</c:v>
                </c:pt>
                <c:pt idx="198">
                  <c:v>0.42619990176171996</c:v>
                </c:pt>
                <c:pt idx="199">
                  <c:v>0.43004265622585081</c:v>
                </c:pt>
                <c:pt idx="200">
                  <c:v>0.43388541071908548</c:v>
                </c:pt>
                <c:pt idx="201">
                  <c:v>0.43772816521232016</c:v>
                </c:pt>
                <c:pt idx="202">
                  <c:v>0.44157091970555484</c:v>
                </c:pt>
                <c:pt idx="203">
                  <c:v>0.44829574003233574</c:v>
                </c:pt>
                <c:pt idx="204">
                  <c:v>0.45213849452557042</c:v>
                </c:pt>
                <c:pt idx="205">
                  <c:v>0.4559812490188051</c:v>
                </c:pt>
                <c:pt idx="206">
                  <c:v>0.45982400351203978</c:v>
                </c:pt>
                <c:pt idx="207">
                  <c:v>0.46270606937468983</c:v>
                </c:pt>
                <c:pt idx="208">
                  <c:v>0.46750951246940531</c:v>
                </c:pt>
                <c:pt idx="209">
                  <c:v>0.47039157833205536</c:v>
                </c:pt>
                <c:pt idx="210">
                  <c:v>0.47519502145587467</c:v>
                </c:pt>
                <c:pt idx="211">
                  <c:v>0.47807708731852472</c:v>
                </c:pt>
                <c:pt idx="212">
                  <c:v>0.4819198418117594</c:v>
                </c:pt>
                <c:pt idx="213">
                  <c:v>0.48960535076912493</c:v>
                </c:pt>
                <c:pt idx="214">
                  <c:v>0.4934481052623596</c:v>
                </c:pt>
                <c:pt idx="215">
                  <c:v>0.49729085975559428</c:v>
                </c:pt>
                <c:pt idx="216">
                  <c:v>0.50113361424882896</c:v>
                </c:pt>
                <c:pt idx="217">
                  <c:v>0.50497636871295981</c:v>
                </c:pt>
                <c:pt idx="218">
                  <c:v>0.50881912320619449</c:v>
                </c:pt>
                <c:pt idx="219">
                  <c:v>0.51266187769942917</c:v>
                </c:pt>
                <c:pt idx="220">
                  <c:v>0.52034738668589853</c:v>
                </c:pt>
                <c:pt idx="221">
                  <c:v>0.53187565013649873</c:v>
                </c:pt>
                <c:pt idx="222">
                  <c:v>0.53571840462973341</c:v>
                </c:pt>
                <c:pt idx="223">
                  <c:v>0.53956115909386426</c:v>
                </c:pt>
                <c:pt idx="224">
                  <c:v>0.54340391358709894</c:v>
                </c:pt>
                <c:pt idx="225">
                  <c:v>0.54724666805122979</c:v>
                </c:pt>
                <c:pt idx="226">
                  <c:v>0.55108942254446447</c:v>
                </c:pt>
                <c:pt idx="227">
                  <c:v>0.55493217706680298</c:v>
                </c:pt>
                <c:pt idx="228">
                  <c:v>0.55877493153093383</c:v>
                </c:pt>
                <c:pt idx="229">
                  <c:v>0.56261768602416851</c:v>
                </c:pt>
                <c:pt idx="230">
                  <c:v>0.57030319498153403</c:v>
                </c:pt>
                <c:pt idx="231">
                  <c:v>0.57414594947476871</c:v>
                </c:pt>
                <c:pt idx="232">
                  <c:v>0.57798870396800339</c:v>
                </c:pt>
                <c:pt idx="233">
                  <c:v>0.58567421292536892</c:v>
                </c:pt>
                <c:pt idx="234">
                  <c:v>0.5895169674186036</c:v>
                </c:pt>
                <c:pt idx="235">
                  <c:v>0.59335972191183828</c:v>
                </c:pt>
                <c:pt idx="236">
                  <c:v>0.59720247640507296</c:v>
                </c:pt>
                <c:pt idx="237">
                  <c:v>0.60104523086920381</c:v>
                </c:pt>
                <c:pt idx="238">
                  <c:v>0.60488798536243849</c:v>
                </c:pt>
                <c:pt idx="239">
                  <c:v>0.62218038056744263</c:v>
                </c:pt>
                <c:pt idx="240">
                  <c:v>0.62602313503157347</c:v>
                </c:pt>
                <c:pt idx="241">
                  <c:v>0.62986588952480815</c:v>
                </c:pt>
                <c:pt idx="242">
                  <c:v>0.63370864401804283</c:v>
                </c:pt>
                <c:pt idx="243">
                  <c:v>0.63755139851127751</c:v>
                </c:pt>
                <c:pt idx="244">
                  <c:v>0.64523690746864304</c:v>
                </c:pt>
                <c:pt idx="245">
                  <c:v>0.64907966196187772</c:v>
                </c:pt>
                <c:pt idx="246">
                  <c:v>0.6529224164551124</c:v>
                </c:pt>
                <c:pt idx="247">
                  <c:v>0.65676517094834708</c:v>
                </c:pt>
                <c:pt idx="248">
                  <c:v>0.66060792541247793</c:v>
                </c:pt>
                <c:pt idx="249">
                  <c:v>0.6644506799057126</c:v>
                </c:pt>
                <c:pt idx="250">
                  <c:v>0.66829343439894728</c:v>
                </c:pt>
                <c:pt idx="251">
                  <c:v>0.67213618889218196</c:v>
                </c:pt>
                <c:pt idx="252">
                  <c:v>0.67982169784954749</c:v>
                </c:pt>
                <c:pt idx="253">
                  <c:v>0.68366445234278217</c:v>
                </c:pt>
                <c:pt idx="254">
                  <c:v>0.68750720683601685</c:v>
                </c:pt>
                <c:pt idx="255">
                  <c:v>0.69134996132925153</c:v>
                </c:pt>
                <c:pt idx="256">
                  <c:v>0.69423202719190158</c:v>
                </c:pt>
                <c:pt idx="257">
                  <c:v>0.70960304510663263</c:v>
                </c:pt>
                <c:pt idx="258">
                  <c:v>0.71344579962897114</c:v>
                </c:pt>
                <c:pt idx="259">
                  <c:v>0.71728855409310199</c:v>
                </c:pt>
                <c:pt idx="260">
                  <c:v>0.72113130858633667</c:v>
                </c:pt>
                <c:pt idx="261">
                  <c:v>0.72497406305046752</c:v>
                </c:pt>
                <c:pt idx="262">
                  <c:v>0.7288168175437022</c:v>
                </c:pt>
                <c:pt idx="263">
                  <c:v>0.73265957203693688</c:v>
                </c:pt>
                <c:pt idx="264">
                  <c:v>0.74034508102340624</c:v>
                </c:pt>
                <c:pt idx="265">
                  <c:v>0.74418783548753709</c:v>
                </c:pt>
                <c:pt idx="266">
                  <c:v>0.74803058998077177</c:v>
                </c:pt>
                <c:pt idx="267">
                  <c:v>0.75187334447400644</c:v>
                </c:pt>
                <c:pt idx="268">
                  <c:v>0.75571609896724112</c:v>
                </c:pt>
                <c:pt idx="269">
                  <c:v>0.75955885343137197</c:v>
                </c:pt>
                <c:pt idx="270">
                  <c:v>0.76340160792460665</c:v>
                </c:pt>
                <c:pt idx="271">
                  <c:v>0.76724436241784133</c:v>
                </c:pt>
                <c:pt idx="272">
                  <c:v>0.77108711691107601</c:v>
                </c:pt>
                <c:pt idx="273">
                  <c:v>0.77492987140431069</c:v>
                </c:pt>
                <c:pt idx="274">
                  <c:v>0.77877262586844154</c:v>
                </c:pt>
                <c:pt idx="275">
                  <c:v>0.78261538036167622</c:v>
                </c:pt>
                <c:pt idx="276">
                  <c:v>0.79510433244286105</c:v>
                </c:pt>
                <c:pt idx="277">
                  <c:v>0.79894708693609573</c:v>
                </c:pt>
                <c:pt idx="278">
                  <c:v>0.80278984142933041</c:v>
                </c:pt>
                <c:pt idx="279">
                  <c:v>0.80663259592256509</c:v>
                </c:pt>
                <c:pt idx="280">
                  <c:v>0.81047535038669594</c:v>
                </c:pt>
                <c:pt idx="281">
                  <c:v>0.81431810487993062</c:v>
                </c:pt>
                <c:pt idx="282">
                  <c:v>0.81816085937316529</c:v>
                </c:pt>
                <c:pt idx="283">
                  <c:v>0.82200361386639997</c:v>
                </c:pt>
                <c:pt idx="284">
                  <c:v>0.82584636833053082</c:v>
                </c:pt>
                <c:pt idx="285">
                  <c:v>0.8296891228237655</c:v>
                </c:pt>
                <c:pt idx="286">
                  <c:v>0.83353187731700018</c:v>
                </c:pt>
                <c:pt idx="287">
                  <c:v>0.83737463181023486</c:v>
                </c:pt>
                <c:pt idx="288">
                  <c:v>0.84121738630346954</c:v>
                </c:pt>
                <c:pt idx="289">
                  <c:v>0.84409945216611959</c:v>
                </c:pt>
                <c:pt idx="290">
                  <c:v>0.84890289526083507</c:v>
                </c:pt>
                <c:pt idx="291">
                  <c:v>0.85178496112348512</c:v>
                </c:pt>
                <c:pt idx="292">
                  <c:v>0.8556277156167198</c:v>
                </c:pt>
                <c:pt idx="293">
                  <c:v>0.85947047010995448</c:v>
                </c:pt>
                <c:pt idx="294">
                  <c:v>0.86331322457408533</c:v>
                </c:pt>
                <c:pt idx="295">
                  <c:v>0.86715597906732</c:v>
                </c:pt>
                <c:pt idx="296">
                  <c:v>0.87292011079262011</c:v>
                </c:pt>
                <c:pt idx="297">
                  <c:v>0.87580217668437399</c:v>
                </c:pt>
                <c:pt idx="298">
                  <c:v>0.88060561974998564</c:v>
                </c:pt>
                <c:pt idx="299">
                  <c:v>0.88733044010587037</c:v>
                </c:pt>
                <c:pt idx="300">
                  <c:v>0.89117319459910505</c:v>
                </c:pt>
                <c:pt idx="301">
                  <c:v>0.89501594909233972</c:v>
                </c:pt>
                <c:pt idx="302">
                  <c:v>0.8988587035855744</c:v>
                </c:pt>
                <c:pt idx="303">
                  <c:v>0.90270145804970525</c:v>
                </c:pt>
                <c:pt idx="304">
                  <c:v>0.90654421254293993</c:v>
                </c:pt>
                <c:pt idx="305">
                  <c:v>0.91038696703617461</c:v>
                </c:pt>
                <c:pt idx="306">
                  <c:v>0.91422972152940929</c:v>
                </c:pt>
                <c:pt idx="307">
                  <c:v>0.91807247599354014</c:v>
                </c:pt>
                <c:pt idx="308">
                  <c:v>0.92191523048677482</c:v>
                </c:pt>
                <c:pt idx="309">
                  <c:v>0.9257579849800095</c:v>
                </c:pt>
                <c:pt idx="310">
                  <c:v>0.92960073947324418</c:v>
                </c:pt>
                <c:pt idx="311">
                  <c:v>0.93344349396647885</c:v>
                </c:pt>
                <c:pt idx="312">
                  <c:v>0.9372862484306097</c:v>
                </c:pt>
                <c:pt idx="313">
                  <c:v>0.94112900292384438</c:v>
                </c:pt>
                <c:pt idx="314">
                  <c:v>0.94497175741707906</c:v>
                </c:pt>
                <c:pt idx="315">
                  <c:v>0.9574607094982639</c:v>
                </c:pt>
                <c:pt idx="316">
                  <c:v>0.96130346399149857</c:v>
                </c:pt>
                <c:pt idx="317">
                  <c:v>0.96514621848473325</c:v>
                </c:pt>
                <c:pt idx="318">
                  <c:v>0.9689889729488641</c:v>
                </c:pt>
                <c:pt idx="319">
                  <c:v>0.97283172744209878</c:v>
                </c:pt>
                <c:pt idx="320">
                  <c:v>0.97667448193533346</c:v>
                </c:pt>
                <c:pt idx="321">
                  <c:v>0.98051723642856814</c:v>
                </c:pt>
                <c:pt idx="322">
                  <c:v>0.9949275657418184</c:v>
                </c:pt>
                <c:pt idx="323">
                  <c:v>0.99877032023505308</c:v>
                </c:pt>
                <c:pt idx="324">
                  <c:v>2.6130747282877564E-3</c:v>
                </c:pt>
                <c:pt idx="325">
                  <c:v>6.4558291924186051E-3</c:v>
                </c:pt>
                <c:pt idx="326">
                  <c:v>1.0298583685653284E-2</c:v>
                </c:pt>
                <c:pt idx="327">
                  <c:v>1.4141338178887963E-2</c:v>
                </c:pt>
                <c:pt idx="328">
                  <c:v>1.7984092672122642E-2</c:v>
                </c:pt>
                <c:pt idx="329">
                  <c:v>2.1826847136253491E-2</c:v>
                </c:pt>
                <c:pt idx="330">
                  <c:v>2.566960162948817E-2</c:v>
                </c:pt>
                <c:pt idx="331">
                  <c:v>2.9512356122722849E-2</c:v>
                </c:pt>
                <c:pt idx="332">
                  <c:v>3.623717644950375E-2</c:v>
                </c:pt>
                <c:pt idx="333">
                  <c:v>4.0079930942738429E-2</c:v>
                </c:pt>
                <c:pt idx="334">
                  <c:v>4.3922685435973108E-2</c:v>
                </c:pt>
                <c:pt idx="335">
                  <c:v>4.7765439929207787E-2</c:v>
                </c:pt>
                <c:pt idx="336">
                  <c:v>5.1608194422442466E-2</c:v>
                </c:pt>
                <c:pt idx="337">
                  <c:v>5.5450948886573315E-2</c:v>
                </c:pt>
                <c:pt idx="338">
                  <c:v>5.9293703379807994E-2</c:v>
                </c:pt>
                <c:pt idx="339">
                  <c:v>6.3136457873042673E-2</c:v>
                </c:pt>
                <c:pt idx="340">
                  <c:v>6.6018523735692725E-2</c:v>
                </c:pt>
                <c:pt idx="341">
                  <c:v>7.0821966830408201E-2</c:v>
                </c:pt>
                <c:pt idx="342">
                  <c:v>7.3704032722162083E-2</c:v>
                </c:pt>
                <c:pt idx="343">
                  <c:v>7.8507475816877559E-2</c:v>
                </c:pt>
                <c:pt idx="344">
                  <c:v>8.1389541679527611E-2</c:v>
                </c:pt>
                <c:pt idx="345">
                  <c:v>8.523229617276229E-2</c:v>
                </c:pt>
                <c:pt idx="346">
                  <c:v>8.9075050665996969E-2</c:v>
                </c:pt>
                <c:pt idx="347">
                  <c:v>9.2917805130127817E-2</c:v>
                </c:pt>
                <c:pt idx="348">
                  <c:v>9.6760559623362496E-2</c:v>
                </c:pt>
                <c:pt idx="349">
                  <c:v>0.10060331411659718</c:v>
                </c:pt>
                <c:pt idx="350">
                  <c:v>0.10444606860983185</c:v>
                </c:pt>
                <c:pt idx="351">
                  <c:v>0.10828882310306653</c:v>
                </c:pt>
                <c:pt idx="352">
                  <c:v>0.11597433206043206</c:v>
                </c:pt>
                <c:pt idx="353">
                  <c:v>0.11885639792308211</c:v>
                </c:pt>
                <c:pt idx="354">
                  <c:v>0.12365984104690142</c:v>
                </c:pt>
                <c:pt idx="355">
                  <c:v>0.12654190690955147</c:v>
                </c:pt>
                <c:pt idx="356">
                  <c:v>0.13038466140278615</c:v>
                </c:pt>
                <c:pt idx="357">
                  <c:v>0.134227415866917</c:v>
                </c:pt>
                <c:pt idx="358">
                  <c:v>0.13807017036015168</c:v>
                </c:pt>
                <c:pt idx="359">
                  <c:v>0.14191292485338636</c:v>
                </c:pt>
                <c:pt idx="360">
                  <c:v>0.14575567934662104</c:v>
                </c:pt>
                <c:pt idx="361">
                  <c:v>0.14959843381075189</c:v>
                </c:pt>
                <c:pt idx="362">
                  <c:v>0.15344118830398656</c:v>
                </c:pt>
                <c:pt idx="363">
                  <c:v>0.15728394279722124</c:v>
                </c:pt>
                <c:pt idx="364">
                  <c:v>0.16112669729045592</c:v>
                </c:pt>
                <c:pt idx="365">
                  <c:v>0.1649694517836906</c:v>
                </c:pt>
                <c:pt idx="366">
                  <c:v>0.16881220624782145</c:v>
                </c:pt>
                <c:pt idx="367">
                  <c:v>0.17265496074105613</c:v>
                </c:pt>
                <c:pt idx="368">
                  <c:v>0.17649771523429081</c:v>
                </c:pt>
                <c:pt idx="369">
                  <c:v>0.18034046972752549</c:v>
                </c:pt>
                <c:pt idx="370">
                  <c:v>0.18418322419165634</c:v>
                </c:pt>
                <c:pt idx="371">
                  <c:v>0.18802597868489102</c:v>
                </c:pt>
                <c:pt idx="372">
                  <c:v>0.28697690670378506</c:v>
                </c:pt>
                <c:pt idx="373">
                  <c:v>0.29081966119701974</c:v>
                </c:pt>
                <c:pt idx="374">
                  <c:v>0.29466241569025442</c:v>
                </c:pt>
                <c:pt idx="375">
                  <c:v>0.29850517015438527</c:v>
                </c:pt>
                <c:pt idx="376">
                  <c:v>0.30234792464761995</c:v>
                </c:pt>
                <c:pt idx="377">
                  <c:v>0.30619067914085463</c:v>
                </c:pt>
                <c:pt idx="378">
                  <c:v>0.31003343363408931</c:v>
                </c:pt>
                <c:pt idx="379">
                  <c:v>0.31387618812732399</c:v>
                </c:pt>
                <c:pt idx="380">
                  <c:v>0.31771894259145483</c:v>
                </c:pt>
                <c:pt idx="381">
                  <c:v>0.32156169708468951</c:v>
                </c:pt>
                <c:pt idx="382">
                  <c:v>0.32540445157792419</c:v>
                </c:pt>
                <c:pt idx="383">
                  <c:v>0.32924720607115887</c:v>
                </c:pt>
                <c:pt idx="384">
                  <c:v>0.33212927193380892</c:v>
                </c:pt>
                <c:pt idx="385">
                  <c:v>0.3359720264270436</c:v>
                </c:pt>
                <c:pt idx="386">
                  <c:v>0.34750028987764381</c:v>
                </c:pt>
                <c:pt idx="387">
                  <c:v>0.35134304437087849</c:v>
                </c:pt>
                <c:pt idx="388">
                  <c:v>0.35518579883500934</c:v>
                </c:pt>
                <c:pt idx="389">
                  <c:v>0.35902855332824402</c:v>
                </c:pt>
                <c:pt idx="390">
                  <c:v>0.37343888264149427</c:v>
                </c:pt>
                <c:pt idx="391">
                  <c:v>0.37728163713472895</c:v>
                </c:pt>
                <c:pt idx="392">
                  <c:v>0.38496714612119831</c:v>
                </c:pt>
                <c:pt idx="393">
                  <c:v>0.38880990058532916</c:v>
                </c:pt>
                <c:pt idx="394">
                  <c:v>0.39265265507856384</c:v>
                </c:pt>
                <c:pt idx="395">
                  <c:v>0.39649540957179852</c:v>
                </c:pt>
                <c:pt idx="396">
                  <c:v>0.4003381640650332</c:v>
                </c:pt>
                <c:pt idx="397">
                  <c:v>0.40418091852916405</c:v>
                </c:pt>
                <c:pt idx="398">
                  <c:v>0.40802367302239873</c:v>
                </c:pt>
                <c:pt idx="399">
                  <c:v>0.4118664275156334</c:v>
                </c:pt>
                <c:pt idx="400">
                  <c:v>0.41570918200886808</c:v>
                </c:pt>
                <c:pt idx="401">
                  <c:v>0.41955193650210276</c:v>
                </c:pt>
                <c:pt idx="402">
                  <c:v>0.42339469096623361</c:v>
                </c:pt>
                <c:pt idx="403">
                  <c:v>0.42627675682888366</c:v>
                </c:pt>
                <c:pt idx="404">
                  <c:v>0.43108019995270297</c:v>
                </c:pt>
                <c:pt idx="405">
                  <c:v>0.43396226581535302</c:v>
                </c:pt>
                <c:pt idx="406">
                  <c:v>0.4387657089100685</c:v>
                </c:pt>
                <c:pt idx="407">
                  <c:v>0.44164777480182238</c:v>
                </c:pt>
                <c:pt idx="408">
                  <c:v>0.44549052926595323</c:v>
                </c:pt>
                <c:pt idx="409">
                  <c:v>0.48007531964685768</c:v>
                </c:pt>
                <c:pt idx="410">
                  <c:v>0.48391807414009236</c:v>
                </c:pt>
                <c:pt idx="411">
                  <c:v>0.48776082863332704</c:v>
                </c:pt>
                <c:pt idx="412">
                  <c:v>0.49160358312656172</c:v>
                </c:pt>
                <c:pt idx="413">
                  <c:v>0.49544633759069256</c:v>
                </c:pt>
                <c:pt idx="414">
                  <c:v>0.49928909208392724</c:v>
                </c:pt>
                <c:pt idx="415">
                  <c:v>0.50313184657716192</c:v>
                </c:pt>
                <c:pt idx="416">
                  <c:v>0.5069746010703966</c:v>
                </c:pt>
                <c:pt idx="417">
                  <c:v>0.51081735556363128</c:v>
                </c:pt>
                <c:pt idx="418">
                  <c:v>0.51466011002776213</c:v>
                </c:pt>
                <c:pt idx="419">
                  <c:v>0.51850286449189298</c:v>
                </c:pt>
                <c:pt idx="420">
                  <c:v>0.52234561898512766</c:v>
                </c:pt>
                <c:pt idx="421">
                  <c:v>0.52618837350746617</c:v>
                </c:pt>
                <c:pt idx="422">
                  <c:v>0.53003112797159702</c:v>
                </c:pt>
                <c:pt idx="423">
                  <c:v>0.53387388246483169</c:v>
                </c:pt>
                <c:pt idx="424">
                  <c:v>0.53771663692896254</c:v>
                </c:pt>
                <c:pt idx="425">
                  <c:v>0.54155939142219722</c:v>
                </c:pt>
                <c:pt idx="426">
                  <c:v>0.5454021459154319</c:v>
                </c:pt>
                <c:pt idx="427">
                  <c:v>0.54924490040866658</c:v>
                </c:pt>
                <c:pt idx="428">
                  <c:v>0.55212696627131663</c:v>
                </c:pt>
                <c:pt idx="429">
                  <c:v>0.56077316385926679</c:v>
                </c:pt>
                <c:pt idx="430">
                  <c:v>0.56461591835250147</c:v>
                </c:pt>
                <c:pt idx="431">
                  <c:v>0.56845867284573615</c:v>
                </c:pt>
                <c:pt idx="432">
                  <c:v>0.57614418180310167</c:v>
                </c:pt>
                <c:pt idx="433">
                  <c:v>0.57998693629633635</c:v>
                </c:pt>
                <c:pt idx="434">
                  <c:v>0.58382969078957103</c:v>
                </c:pt>
                <c:pt idx="435">
                  <c:v>0.58767244525370188</c:v>
                </c:pt>
                <c:pt idx="436">
                  <c:v>0.59151519974693656</c:v>
                </c:pt>
                <c:pt idx="437">
                  <c:v>0.59535795424017124</c:v>
                </c:pt>
                <c:pt idx="438">
                  <c:v>0.59920070873340592</c:v>
                </c:pt>
                <c:pt idx="439">
                  <c:v>0.6030434632266406</c:v>
                </c:pt>
                <c:pt idx="440">
                  <c:v>0.60688621769077145</c:v>
                </c:pt>
                <c:pt idx="441">
                  <c:v>0.6145717266772408</c:v>
                </c:pt>
                <c:pt idx="442">
                  <c:v>0.61841448117047548</c:v>
                </c:pt>
                <c:pt idx="443">
                  <c:v>0.62225723563460633</c:v>
                </c:pt>
                <c:pt idx="444">
                  <c:v>0.62609999012784101</c:v>
                </c:pt>
                <c:pt idx="445">
                  <c:v>0.62994274462107569</c:v>
                </c:pt>
                <c:pt idx="446">
                  <c:v>0.63378549911431037</c:v>
                </c:pt>
                <c:pt idx="447">
                  <c:v>0.66068478050874546</c:v>
                </c:pt>
                <c:pt idx="448">
                  <c:v>0.66548822363256477</c:v>
                </c:pt>
                <c:pt idx="449">
                  <c:v>0.66837028949521482</c:v>
                </c:pt>
                <c:pt idx="450">
                  <c:v>0.67605579845258035</c:v>
                </c:pt>
                <c:pt idx="451">
                  <c:v>0.67989855294581503</c:v>
                </c:pt>
                <c:pt idx="452">
                  <c:v>0.68374130740994588</c:v>
                </c:pt>
                <c:pt idx="453">
                  <c:v>0.68758406190318055</c:v>
                </c:pt>
                <c:pt idx="454">
                  <c:v>0.69142681639641523</c:v>
                </c:pt>
                <c:pt idx="455">
                  <c:v>0.69526957088964991</c:v>
                </c:pt>
                <c:pt idx="456">
                  <c:v>0.69911232538288459</c:v>
                </c:pt>
                <c:pt idx="457">
                  <c:v>0.70295507984701544</c:v>
                </c:pt>
                <c:pt idx="458">
                  <c:v>0.70679783434025012</c:v>
                </c:pt>
                <c:pt idx="459">
                  <c:v>0.7106405888334848</c:v>
                </c:pt>
                <c:pt idx="460">
                  <c:v>0.71448334332671948</c:v>
                </c:pt>
                <c:pt idx="461">
                  <c:v>0.72601160677731968</c:v>
                </c:pt>
                <c:pt idx="462">
                  <c:v>0.72985436127055436</c:v>
                </c:pt>
                <c:pt idx="463">
                  <c:v>0.73369711576378904</c:v>
                </c:pt>
                <c:pt idx="464">
                  <c:v>0.73850055885850452</c:v>
                </c:pt>
                <c:pt idx="465">
                  <c:v>0.7423433133517392</c:v>
                </c:pt>
                <c:pt idx="466">
                  <c:v>0.74618606784497388</c:v>
                </c:pt>
                <c:pt idx="467">
                  <c:v>0.75002882230910473</c:v>
                </c:pt>
                <c:pt idx="468">
                  <c:v>0.7538715768023394</c:v>
                </c:pt>
                <c:pt idx="469">
                  <c:v>0.75771433129557408</c:v>
                </c:pt>
                <c:pt idx="470">
                  <c:v>0.76539984028204344</c:v>
                </c:pt>
                <c:pt idx="471">
                  <c:v>0.76924259474617429</c:v>
                </c:pt>
                <c:pt idx="472">
                  <c:v>0.77308534923940897</c:v>
                </c:pt>
                <c:pt idx="473">
                  <c:v>0.77692810373264365</c:v>
                </c:pt>
                <c:pt idx="474">
                  <c:v>0.78077085822587833</c:v>
                </c:pt>
                <c:pt idx="475">
                  <c:v>0.78461361269000918</c:v>
                </c:pt>
                <c:pt idx="476">
                  <c:v>0.78845636718324386</c:v>
                </c:pt>
                <c:pt idx="477">
                  <c:v>0.79229912167647853</c:v>
                </c:pt>
                <c:pt idx="478">
                  <c:v>0.79614187616971321</c:v>
                </c:pt>
                <c:pt idx="479">
                  <c:v>0.79998463066294789</c:v>
                </c:pt>
                <c:pt idx="480">
                  <c:v>0.80382738512707874</c:v>
                </c:pt>
                <c:pt idx="481">
                  <c:v>0.80767013962031342</c:v>
                </c:pt>
                <c:pt idx="482">
                  <c:v>0.8115128941135481</c:v>
                </c:pt>
                <c:pt idx="483">
                  <c:v>0.81823771446943283</c:v>
                </c:pt>
                <c:pt idx="484">
                  <c:v>0.82111978033208288</c:v>
                </c:pt>
                <c:pt idx="485">
                  <c:v>0.82592322342679836</c:v>
                </c:pt>
                <c:pt idx="486">
                  <c:v>0.82880528928944841</c:v>
                </c:pt>
                <c:pt idx="487">
                  <c:v>0.83264804378268309</c:v>
                </c:pt>
                <c:pt idx="488">
                  <c:v>0.83649079827591777</c:v>
                </c:pt>
                <c:pt idx="489">
                  <c:v>0.8441763072332833</c:v>
                </c:pt>
                <c:pt idx="490">
                  <c:v>0.85186181619064882</c:v>
                </c:pt>
                <c:pt idx="491">
                  <c:v>0.8557045706838835</c:v>
                </c:pt>
                <c:pt idx="492">
                  <c:v>0.85954732517711818</c:v>
                </c:pt>
                <c:pt idx="493">
                  <c:v>0.86339007967035286</c:v>
                </c:pt>
                <c:pt idx="494">
                  <c:v>0.86723283416358754</c:v>
                </c:pt>
                <c:pt idx="495">
                  <c:v>0.87107558862771839</c:v>
                </c:pt>
                <c:pt idx="496">
                  <c:v>0.88260385210742243</c:v>
                </c:pt>
                <c:pt idx="497">
                  <c:v>0.88644660657155327</c:v>
                </c:pt>
                <c:pt idx="498">
                  <c:v>0.89028936106478795</c:v>
                </c:pt>
                <c:pt idx="499">
                  <c:v>0.89797487005125731</c:v>
                </c:pt>
                <c:pt idx="500">
                  <c:v>0.90085693591390736</c:v>
                </c:pt>
                <c:pt idx="501">
                  <c:v>0.90566037900862284</c:v>
                </c:pt>
                <c:pt idx="502">
                  <c:v>0.90854244487127289</c:v>
                </c:pt>
                <c:pt idx="503">
                  <c:v>0.91238519936450757</c:v>
                </c:pt>
                <c:pt idx="504">
                  <c:v>0.91622795385774225</c:v>
                </c:pt>
                <c:pt idx="505">
                  <c:v>0.92007070835097693</c:v>
                </c:pt>
                <c:pt idx="506">
                  <c:v>0.92391346284421161</c:v>
                </c:pt>
                <c:pt idx="507">
                  <c:v>0.92775621730834246</c:v>
                </c:pt>
                <c:pt idx="508">
                  <c:v>0.93159897180157714</c:v>
                </c:pt>
                <c:pt idx="509">
                  <c:v>0.93544172629481182</c:v>
                </c:pt>
                <c:pt idx="510">
                  <c:v>0.93928448078804649</c:v>
                </c:pt>
                <c:pt idx="511">
                  <c:v>0.94312723525217734</c:v>
                </c:pt>
                <c:pt idx="512">
                  <c:v>0.9508127442386467</c:v>
                </c:pt>
                <c:pt idx="513">
                  <c:v>0.95465549873188138</c:v>
                </c:pt>
                <c:pt idx="514">
                  <c:v>0.95849825322511606</c:v>
                </c:pt>
                <c:pt idx="515">
                  <c:v>0.96234100768924691</c:v>
                </c:pt>
                <c:pt idx="516">
                  <c:v>0.97002651667571627</c:v>
                </c:pt>
                <c:pt idx="517">
                  <c:v>0.97579064840101637</c:v>
                </c:pt>
                <c:pt idx="518">
                  <c:v>0.97963340289425105</c:v>
                </c:pt>
                <c:pt idx="519">
                  <c:v>0.9825154687569011</c:v>
                </c:pt>
                <c:pt idx="520">
                  <c:v>0.98731891185161658</c:v>
                </c:pt>
                <c:pt idx="521">
                  <c:v>0.99404373220750131</c:v>
                </c:pt>
                <c:pt idx="522">
                  <c:v>0.99788648670073599</c:v>
                </c:pt>
                <c:pt idx="523">
                  <c:v>1.7292411939706653E-3</c:v>
                </c:pt>
                <c:pt idx="524">
                  <c:v>5.5719956872053444E-3</c:v>
                </c:pt>
                <c:pt idx="525">
                  <c:v>9.4147501513361931E-3</c:v>
                </c:pt>
                <c:pt idx="526">
                  <c:v>1.3257504644570872E-2</c:v>
                </c:pt>
                <c:pt idx="527">
                  <c:v>1.7100259108701721E-2</c:v>
                </c:pt>
                <c:pt idx="528">
                  <c:v>2.09430136019364E-2</c:v>
                </c:pt>
                <c:pt idx="529">
                  <c:v>2.4785768095171079E-2</c:v>
                </c:pt>
                <c:pt idx="530">
                  <c:v>2.8628522588405758E-2</c:v>
                </c:pt>
                <c:pt idx="531">
                  <c:v>3.2471277081640437E-2</c:v>
                </c:pt>
                <c:pt idx="532">
                  <c:v>3.6314031545771286E-2</c:v>
                </c:pt>
                <c:pt idx="533">
                  <c:v>4.0156786039005965E-2</c:v>
                </c:pt>
                <c:pt idx="534">
                  <c:v>4.3999540532240644E-2</c:v>
                </c:pt>
                <c:pt idx="535">
                  <c:v>4.7842295025475323E-2</c:v>
                </c:pt>
                <c:pt idx="536">
                  <c:v>5.937055847607553E-2</c:v>
                </c:pt>
                <c:pt idx="537">
                  <c:v>6.3213312969310209E-2</c:v>
                </c:pt>
                <c:pt idx="538">
                  <c:v>6.7056067462544888E-2</c:v>
                </c:pt>
                <c:pt idx="539">
                  <c:v>7.0898821926675737E-2</c:v>
                </c:pt>
                <c:pt idx="540">
                  <c:v>7.4741576419910416E-2</c:v>
                </c:pt>
                <c:pt idx="541">
                  <c:v>7.8584330913145095E-2</c:v>
                </c:pt>
                <c:pt idx="542">
                  <c:v>8.2427085406379774E-2</c:v>
                </c:pt>
                <c:pt idx="543">
                  <c:v>8.6269839870510623E-2</c:v>
                </c:pt>
                <c:pt idx="544">
                  <c:v>9.0112594363745302E-2</c:v>
                </c:pt>
                <c:pt idx="545">
                  <c:v>9.3955348856979981E-2</c:v>
                </c:pt>
                <c:pt idx="546">
                  <c:v>9.779810335021466E-2</c:v>
                </c:pt>
                <c:pt idx="547">
                  <c:v>0.10164085784344934</c:v>
                </c:pt>
                <c:pt idx="548">
                  <c:v>0.10548361230758019</c:v>
                </c:pt>
                <c:pt idx="549">
                  <c:v>0.10836567817023024</c:v>
                </c:pt>
                <c:pt idx="550">
                  <c:v>0.11316912129404955</c:v>
                </c:pt>
                <c:pt idx="551">
                  <c:v>0.1160511871566996</c:v>
                </c:pt>
                <c:pt idx="552">
                  <c:v>0.12085463025141507</c:v>
                </c:pt>
                <c:pt idx="553">
                  <c:v>0.12373669614316896</c:v>
                </c:pt>
                <c:pt idx="554">
                  <c:v>0.1275794506072998</c:v>
                </c:pt>
                <c:pt idx="555">
                  <c:v>0.13334358233259991</c:v>
                </c:pt>
                <c:pt idx="556">
                  <c:v>0.13718633682583459</c:v>
                </c:pt>
                <c:pt idx="557">
                  <c:v>0.14102909131906927</c:v>
                </c:pt>
                <c:pt idx="558">
                  <c:v>0.14487184581230395</c:v>
                </c:pt>
                <c:pt idx="559">
                  <c:v>0.14871460030553862</c:v>
                </c:pt>
                <c:pt idx="560">
                  <c:v>0.15255735476966947</c:v>
                </c:pt>
                <c:pt idx="561">
                  <c:v>0.15640010926290415</c:v>
                </c:pt>
                <c:pt idx="562">
                  <c:v>0.160242863727035</c:v>
                </c:pt>
                <c:pt idx="563">
                  <c:v>0.16408561824937351</c:v>
                </c:pt>
                <c:pt idx="564">
                  <c:v>0.16792837271350436</c:v>
                </c:pt>
                <c:pt idx="565">
                  <c:v>0.17177112720673904</c:v>
                </c:pt>
                <c:pt idx="566">
                  <c:v>0.17561388167086989</c:v>
                </c:pt>
                <c:pt idx="567">
                  <c:v>0.17945663616410457</c:v>
                </c:pt>
                <c:pt idx="568">
                  <c:v>0.18329939065733925</c:v>
                </c:pt>
                <c:pt idx="569">
                  <c:v>0.18714214515057392</c:v>
                </c:pt>
                <c:pt idx="570">
                  <c:v>0.1909848996438086</c:v>
                </c:pt>
                <c:pt idx="571">
                  <c:v>0.19482765410793945</c:v>
                </c:pt>
                <c:pt idx="572">
                  <c:v>0.19867040860117413</c:v>
                </c:pt>
                <c:pt idx="573">
                  <c:v>0.20251316309440881</c:v>
                </c:pt>
                <c:pt idx="574">
                  <c:v>0.20635591758764349</c:v>
                </c:pt>
                <c:pt idx="575">
                  <c:v>0.21115936068235897</c:v>
                </c:pt>
                <c:pt idx="576">
                  <c:v>0.21500211517559364</c:v>
                </c:pt>
                <c:pt idx="577">
                  <c:v>0.21884486966882832</c:v>
                </c:pt>
                <c:pt idx="578">
                  <c:v>0.22268762413295917</c:v>
                </c:pt>
                <c:pt idx="579">
                  <c:v>0.23805864210589789</c:v>
                </c:pt>
                <c:pt idx="580">
                  <c:v>0.24190139657002874</c:v>
                </c:pt>
                <c:pt idx="581">
                  <c:v>0.24574415106326342</c:v>
                </c:pt>
                <c:pt idx="582">
                  <c:v>0.2495869055564981</c:v>
                </c:pt>
                <c:pt idx="583">
                  <c:v>0.25342966004973277</c:v>
                </c:pt>
                <c:pt idx="584">
                  <c:v>0.25727241451386362</c:v>
                </c:pt>
                <c:pt idx="585">
                  <c:v>0.2611151690070983</c:v>
                </c:pt>
                <c:pt idx="586">
                  <c:v>0.26495792350033298</c:v>
                </c:pt>
                <c:pt idx="587">
                  <c:v>0.26880067799356766</c:v>
                </c:pt>
                <c:pt idx="588">
                  <c:v>0.27264343248680234</c:v>
                </c:pt>
                <c:pt idx="589">
                  <c:v>0.27648618695093319</c:v>
                </c:pt>
                <c:pt idx="590">
                  <c:v>0.28032894144416787</c:v>
                </c:pt>
                <c:pt idx="591">
                  <c:v>0.28417169593740255</c:v>
                </c:pt>
                <c:pt idx="592">
                  <c:v>0.29473927078652196</c:v>
                </c:pt>
                <c:pt idx="593">
                  <c:v>0.2985820252506528</c:v>
                </c:pt>
                <c:pt idx="594">
                  <c:v>0.30242477974388748</c:v>
                </c:pt>
                <c:pt idx="595">
                  <c:v>0.30626753423712216</c:v>
                </c:pt>
                <c:pt idx="596">
                  <c:v>0.31011028873035684</c:v>
                </c:pt>
                <c:pt idx="597">
                  <c:v>0.31395304319448769</c:v>
                </c:pt>
                <c:pt idx="598">
                  <c:v>0.31779579768772237</c:v>
                </c:pt>
                <c:pt idx="599">
                  <c:v>0.32163855218095705</c:v>
                </c:pt>
                <c:pt idx="600">
                  <c:v>0.3254813066450879</c:v>
                </c:pt>
                <c:pt idx="601">
                  <c:v>0.32932406116742641</c:v>
                </c:pt>
                <c:pt idx="602">
                  <c:v>0.33316681563155726</c:v>
                </c:pt>
                <c:pt idx="603">
                  <c:v>0.33700957012479194</c:v>
                </c:pt>
                <c:pt idx="604">
                  <c:v>0.34085232458892278</c:v>
                </c:pt>
                <c:pt idx="605">
                  <c:v>0.34469507908215746</c:v>
                </c:pt>
                <c:pt idx="606">
                  <c:v>0.34853783357539214</c:v>
                </c:pt>
                <c:pt idx="607">
                  <c:v>0.35238058806862682</c:v>
                </c:pt>
                <c:pt idx="608">
                  <c:v>0.3562233425618615</c:v>
                </c:pt>
                <c:pt idx="609">
                  <c:v>0.36006609702599235</c:v>
                </c:pt>
                <c:pt idx="610">
                  <c:v>0.36390885151922703</c:v>
                </c:pt>
                <c:pt idx="611">
                  <c:v>0.36775160601246171</c:v>
                </c:pt>
                <c:pt idx="612">
                  <c:v>0.37255504910717718</c:v>
                </c:pt>
                <c:pt idx="613">
                  <c:v>0.37639780360041186</c:v>
                </c:pt>
                <c:pt idx="614">
                  <c:v>0.38024055809364654</c:v>
                </c:pt>
                <c:pt idx="615">
                  <c:v>0.38408331258688122</c:v>
                </c:pt>
                <c:pt idx="616">
                  <c:v>0.38792606705101207</c:v>
                </c:pt>
                <c:pt idx="617">
                  <c:v>0.39176882154424675</c:v>
                </c:pt>
                <c:pt idx="618">
                  <c:v>0.39561157603748143</c:v>
                </c:pt>
                <c:pt idx="619">
                  <c:v>0.39945433053071611</c:v>
                </c:pt>
                <c:pt idx="620">
                  <c:v>0.40329708502395079</c:v>
                </c:pt>
                <c:pt idx="621">
                  <c:v>0.40713983948808163</c:v>
                </c:pt>
                <c:pt idx="622">
                  <c:v>0.41098259398131631</c:v>
                </c:pt>
                <c:pt idx="623">
                  <c:v>0.41386465984396636</c:v>
                </c:pt>
                <c:pt idx="624">
                  <c:v>0.41866810296778567</c:v>
                </c:pt>
                <c:pt idx="625">
                  <c:v>0.42155016883043572</c:v>
                </c:pt>
                <c:pt idx="626">
                  <c:v>0.4263536119251512</c:v>
                </c:pt>
                <c:pt idx="627">
                  <c:v>0.42923567778780125</c:v>
                </c:pt>
                <c:pt idx="628">
                  <c:v>0.43307843228103593</c:v>
                </c:pt>
                <c:pt idx="629">
                  <c:v>0.43692118677427061</c:v>
                </c:pt>
                <c:pt idx="630">
                  <c:v>0.44076394126750529</c:v>
                </c:pt>
                <c:pt idx="631">
                  <c:v>0.44460669573163614</c:v>
                </c:pt>
                <c:pt idx="632">
                  <c:v>0.45037082748604007</c:v>
                </c:pt>
                <c:pt idx="633">
                  <c:v>0.45421358195017092</c:v>
                </c:pt>
                <c:pt idx="634">
                  <c:v>0.4580563364434056</c:v>
                </c:pt>
                <c:pt idx="635">
                  <c:v>0.46189909093664028</c:v>
                </c:pt>
                <c:pt idx="636">
                  <c:v>0.46574184542987496</c:v>
                </c:pt>
                <c:pt idx="637">
                  <c:v>0.46958459992310964</c:v>
                </c:pt>
                <c:pt idx="638">
                  <c:v>0.47342735438724048</c:v>
                </c:pt>
                <c:pt idx="639">
                  <c:v>0.47727010888047516</c:v>
                </c:pt>
                <c:pt idx="640">
                  <c:v>0.48111286337370984</c:v>
                </c:pt>
                <c:pt idx="641">
                  <c:v>0.48495561786694452</c:v>
                </c:pt>
                <c:pt idx="642">
                  <c:v>0.48783768372959457</c:v>
                </c:pt>
                <c:pt idx="643">
                  <c:v>0.49264112682431005</c:v>
                </c:pt>
                <c:pt idx="644">
                  <c:v>0.4955231926869601</c:v>
                </c:pt>
                <c:pt idx="645">
                  <c:v>0.50032663578167558</c:v>
                </c:pt>
                <c:pt idx="646">
                  <c:v>0.50320870164432563</c:v>
                </c:pt>
                <c:pt idx="647">
                  <c:v>0.50705145613756031</c:v>
                </c:pt>
                <c:pt idx="648">
                  <c:v>0.51089421063079499</c:v>
                </c:pt>
                <c:pt idx="649">
                  <c:v>0.51473696512402967</c:v>
                </c:pt>
                <c:pt idx="650">
                  <c:v>0.51954040821874514</c:v>
                </c:pt>
                <c:pt idx="651">
                  <c:v>0.52242247408139519</c:v>
                </c:pt>
                <c:pt idx="652">
                  <c:v>0.5281866058066953</c:v>
                </c:pt>
                <c:pt idx="653">
                  <c:v>0.53202936029992998</c:v>
                </c:pt>
                <c:pt idx="654">
                  <c:v>0.53587211479316466</c:v>
                </c:pt>
                <c:pt idx="655">
                  <c:v>0.53971486928639933</c:v>
                </c:pt>
                <c:pt idx="656">
                  <c:v>0.54355762375053018</c:v>
                </c:pt>
                <c:pt idx="657">
                  <c:v>0.54740037824376486</c:v>
                </c:pt>
                <c:pt idx="658">
                  <c:v>0.55124313273699954</c:v>
                </c:pt>
                <c:pt idx="659">
                  <c:v>0.55508588723023422</c:v>
                </c:pt>
                <c:pt idx="660">
                  <c:v>0.5589286417234689</c:v>
                </c:pt>
                <c:pt idx="661">
                  <c:v>0.56277139618759975</c:v>
                </c:pt>
                <c:pt idx="662">
                  <c:v>0.56661415068083443</c:v>
                </c:pt>
                <c:pt idx="663">
                  <c:v>0.57045690517406911</c:v>
                </c:pt>
                <c:pt idx="664">
                  <c:v>0.57429965966730379</c:v>
                </c:pt>
                <c:pt idx="665">
                  <c:v>0.57814241413143463</c:v>
                </c:pt>
                <c:pt idx="666">
                  <c:v>0.58198516862466931</c:v>
                </c:pt>
                <c:pt idx="667">
                  <c:v>0.58582792311790399</c:v>
                </c:pt>
                <c:pt idx="668">
                  <c:v>0.58967067761113867</c:v>
                </c:pt>
                <c:pt idx="669">
                  <c:v>0.59351343210437335</c:v>
                </c:pt>
                <c:pt idx="670">
                  <c:v>0.5973561865685042</c:v>
                </c:pt>
                <c:pt idx="671">
                  <c:v>0.60119894106173888</c:v>
                </c:pt>
                <c:pt idx="672">
                  <c:v>0.60792376141762361</c:v>
                </c:pt>
                <c:pt idx="673">
                  <c:v>0.61176651591085829</c:v>
                </c:pt>
                <c:pt idx="674">
                  <c:v>0.61945202486822382</c:v>
                </c:pt>
                <c:pt idx="675">
                  <c:v>0.6232947793614585</c:v>
                </c:pt>
                <c:pt idx="676">
                  <c:v>0.62713753385469317</c:v>
                </c:pt>
                <c:pt idx="677">
                  <c:v>0.6348230428120587</c:v>
                </c:pt>
                <c:pt idx="678">
                  <c:v>0.64250855179852806</c:v>
                </c:pt>
                <c:pt idx="679">
                  <c:v>0.64539061766117811</c:v>
                </c:pt>
                <c:pt idx="680">
                  <c:v>0.65019406075589359</c:v>
                </c:pt>
                <c:pt idx="681">
                  <c:v>0.65307612664764747</c:v>
                </c:pt>
                <c:pt idx="682">
                  <c:v>0.65787956974236295</c:v>
                </c:pt>
                <c:pt idx="683">
                  <c:v>0.66172232420649379</c:v>
                </c:pt>
                <c:pt idx="684">
                  <c:v>0.66460439006914385</c:v>
                </c:pt>
              </c:numCache>
            </c:numRef>
          </c:xVal>
          <c:yVal>
            <c:numRef>
              <c:f>'HADS_YZ-Boo_Phot'!$B$2:$B$686</c:f>
              <c:numCache>
                <c:formatCode>0.000</c:formatCode>
                <c:ptCount val="685"/>
                <c:pt idx="0">
                  <c:v>-1.1279999999999999</c:v>
                </c:pt>
                <c:pt idx="1">
                  <c:v>-1.1259999999999999</c:v>
                </c:pt>
                <c:pt idx="2">
                  <c:v>-1.113</c:v>
                </c:pt>
                <c:pt idx="3">
                  <c:v>-1.135</c:v>
                </c:pt>
                <c:pt idx="4">
                  <c:v>-1.091</c:v>
                </c:pt>
                <c:pt idx="5">
                  <c:v>-1.149</c:v>
                </c:pt>
                <c:pt idx="6">
                  <c:v>-1.0820000000000001</c:v>
                </c:pt>
                <c:pt idx="7">
                  <c:v>-1.0840000000000001</c:v>
                </c:pt>
                <c:pt idx="8">
                  <c:v>-1.093</c:v>
                </c:pt>
                <c:pt idx="9">
                  <c:v>-1.1299999999999999</c:v>
                </c:pt>
                <c:pt idx="10">
                  <c:v>-1.1080000000000001</c:v>
                </c:pt>
                <c:pt idx="11">
                  <c:v>-1.0900000000000001</c:v>
                </c:pt>
                <c:pt idx="12">
                  <c:v>-1.0960000000000001</c:v>
                </c:pt>
                <c:pt idx="13">
                  <c:v>-1.1299999999999999</c:v>
                </c:pt>
                <c:pt idx="14">
                  <c:v>-1.087</c:v>
                </c:pt>
                <c:pt idx="15">
                  <c:v>-1.093</c:v>
                </c:pt>
                <c:pt idx="16">
                  <c:v>-1.1000000000000001</c:v>
                </c:pt>
                <c:pt idx="17">
                  <c:v>-1.0880000000000001</c:v>
                </c:pt>
                <c:pt idx="18">
                  <c:v>-1.0960000000000001</c:v>
                </c:pt>
                <c:pt idx="19">
                  <c:v>-1.0640000000000001</c:v>
                </c:pt>
                <c:pt idx="20">
                  <c:v>-1.0549999999999999</c:v>
                </c:pt>
                <c:pt idx="21">
                  <c:v>-1.0509999999999999</c:v>
                </c:pt>
                <c:pt idx="22">
                  <c:v>-1.052</c:v>
                </c:pt>
                <c:pt idx="23">
                  <c:v>-1.056</c:v>
                </c:pt>
                <c:pt idx="24">
                  <c:v>-1.0609999999999999</c:v>
                </c:pt>
                <c:pt idx="25">
                  <c:v>-1.01</c:v>
                </c:pt>
                <c:pt idx="26">
                  <c:v>-1.0269999999999999</c:v>
                </c:pt>
                <c:pt idx="27">
                  <c:v>-1.036</c:v>
                </c:pt>
                <c:pt idx="28">
                  <c:v>-1.036</c:v>
                </c:pt>
                <c:pt idx="29">
                  <c:v>-1.006</c:v>
                </c:pt>
                <c:pt idx="30">
                  <c:v>-1.0129999999999999</c:v>
                </c:pt>
                <c:pt idx="31">
                  <c:v>-0.997</c:v>
                </c:pt>
                <c:pt idx="32">
                  <c:v>-1.0089999999999999</c:v>
                </c:pt>
                <c:pt idx="33">
                  <c:v>-1.006</c:v>
                </c:pt>
                <c:pt idx="34">
                  <c:v>-0.99</c:v>
                </c:pt>
                <c:pt idx="35">
                  <c:v>-0.995</c:v>
                </c:pt>
                <c:pt idx="36">
                  <c:v>-0.98</c:v>
                </c:pt>
                <c:pt idx="37">
                  <c:v>-0.98799999999999999</c:v>
                </c:pt>
                <c:pt idx="38">
                  <c:v>-0.97499999999999998</c:v>
                </c:pt>
                <c:pt idx="39">
                  <c:v>-0.96699999999999997</c:v>
                </c:pt>
                <c:pt idx="40">
                  <c:v>-0.98399999999999999</c:v>
                </c:pt>
                <c:pt idx="41">
                  <c:v>-0.96</c:v>
                </c:pt>
                <c:pt idx="42">
                  <c:v>-0.96099999999999997</c:v>
                </c:pt>
                <c:pt idx="43">
                  <c:v>-0.94399999999999995</c:v>
                </c:pt>
                <c:pt idx="44">
                  <c:v>-0.95899999999999996</c:v>
                </c:pt>
                <c:pt idx="45">
                  <c:v>-0.95</c:v>
                </c:pt>
                <c:pt idx="46">
                  <c:v>-0.93200000000000005</c:v>
                </c:pt>
                <c:pt idx="47">
                  <c:v>-0.93700000000000006</c:v>
                </c:pt>
                <c:pt idx="48">
                  <c:v>-0.93300000000000005</c:v>
                </c:pt>
                <c:pt idx="49">
                  <c:v>-0.94199999999999995</c:v>
                </c:pt>
                <c:pt idx="50">
                  <c:v>-0.92100000000000004</c:v>
                </c:pt>
                <c:pt idx="51">
                  <c:v>-0.92700000000000005</c:v>
                </c:pt>
                <c:pt idx="52">
                  <c:v>-0.92500000000000004</c:v>
                </c:pt>
                <c:pt idx="53">
                  <c:v>-0.90900000000000003</c:v>
                </c:pt>
                <c:pt idx="54">
                  <c:v>-0.90100000000000002</c:v>
                </c:pt>
                <c:pt idx="55">
                  <c:v>-0.93</c:v>
                </c:pt>
                <c:pt idx="56">
                  <c:v>-0.91600000000000004</c:v>
                </c:pt>
                <c:pt idx="57">
                  <c:v>-0.89900000000000002</c:v>
                </c:pt>
                <c:pt idx="58">
                  <c:v>-0.90700000000000003</c:v>
                </c:pt>
                <c:pt idx="59">
                  <c:v>-0.876</c:v>
                </c:pt>
                <c:pt idx="60">
                  <c:v>-0.91</c:v>
                </c:pt>
                <c:pt idx="61">
                  <c:v>-0.92500000000000004</c:v>
                </c:pt>
                <c:pt idx="62">
                  <c:v>-0.878</c:v>
                </c:pt>
                <c:pt idx="63">
                  <c:v>-0.89300000000000002</c:v>
                </c:pt>
                <c:pt idx="64">
                  <c:v>-0.89300000000000002</c:v>
                </c:pt>
                <c:pt idx="65">
                  <c:v>-0.88400000000000001</c:v>
                </c:pt>
                <c:pt idx="66">
                  <c:v>-0.86799999999999999</c:v>
                </c:pt>
                <c:pt idx="67">
                  <c:v>-0.88700000000000001</c:v>
                </c:pt>
                <c:pt idx="68">
                  <c:v>-0.86899999999999999</c:v>
                </c:pt>
                <c:pt idx="69">
                  <c:v>-0.86899999999999999</c:v>
                </c:pt>
                <c:pt idx="70">
                  <c:v>-0.85799999999999998</c:v>
                </c:pt>
                <c:pt idx="71">
                  <c:v>-0.86799999999999999</c:v>
                </c:pt>
                <c:pt idx="72">
                  <c:v>-0.84899999999999998</c:v>
                </c:pt>
                <c:pt idx="73">
                  <c:v>-0.87</c:v>
                </c:pt>
                <c:pt idx="74">
                  <c:v>-0.85799999999999998</c:v>
                </c:pt>
                <c:pt idx="75">
                  <c:v>-0.84499999999999997</c:v>
                </c:pt>
                <c:pt idx="76">
                  <c:v>-0.84299999999999997</c:v>
                </c:pt>
                <c:pt idx="77">
                  <c:v>-0.83799999999999997</c:v>
                </c:pt>
                <c:pt idx="78">
                  <c:v>-0.85299999999999998</c:v>
                </c:pt>
                <c:pt idx="79">
                  <c:v>-0.84099999999999997</c:v>
                </c:pt>
                <c:pt idx="80">
                  <c:v>-0.83699999999999997</c:v>
                </c:pt>
                <c:pt idx="81">
                  <c:v>-0.84</c:v>
                </c:pt>
                <c:pt idx="82">
                  <c:v>-0.84</c:v>
                </c:pt>
                <c:pt idx="83">
                  <c:v>-0.83199999999999996</c:v>
                </c:pt>
                <c:pt idx="84">
                  <c:v>-0.83099999999999996</c:v>
                </c:pt>
                <c:pt idx="85">
                  <c:v>-0.81899999999999995</c:v>
                </c:pt>
                <c:pt idx="86">
                  <c:v>-0.82499999999999996</c:v>
                </c:pt>
                <c:pt idx="87">
                  <c:v>-0.82399999999999995</c:v>
                </c:pt>
                <c:pt idx="88">
                  <c:v>-0.81899999999999995</c:v>
                </c:pt>
                <c:pt idx="89">
                  <c:v>-0.81799999999999995</c:v>
                </c:pt>
                <c:pt idx="90">
                  <c:v>-0.82099999999999995</c:v>
                </c:pt>
                <c:pt idx="91">
                  <c:v>-0.81399999999999995</c:v>
                </c:pt>
                <c:pt idx="92">
                  <c:v>-0.81299999999999994</c:v>
                </c:pt>
                <c:pt idx="93">
                  <c:v>-0.81899999999999995</c:v>
                </c:pt>
                <c:pt idx="94">
                  <c:v>-0.79100000000000004</c:v>
                </c:pt>
                <c:pt idx="95">
                  <c:v>-0.8</c:v>
                </c:pt>
                <c:pt idx="96">
                  <c:v>-0.79100000000000004</c:v>
                </c:pt>
                <c:pt idx="97">
                  <c:v>-0.79200000000000004</c:v>
                </c:pt>
                <c:pt idx="98">
                  <c:v>-0.81599999999999995</c:v>
                </c:pt>
                <c:pt idx="99">
                  <c:v>-0.79</c:v>
                </c:pt>
                <c:pt idx="100">
                  <c:v>-0.78800000000000003</c:v>
                </c:pt>
                <c:pt idx="101">
                  <c:v>-0.78800000000000003</c:v>
                </c:pt>
                <c:pt idx="102">
                  <c:v>-0.77</c:v>
                </c:pt>
                <c:pt idx="103">
                  <c:v>-0.80800000000000005</c:v>
                </c:pt>
                <c:pt idx="104">
                  <c:v>-0.78500000000000003</c:v>
                </c:pt>
                <c:pt idx="105">
                  <c:v>-0.78</c:v>
                </c:pt>
                <c:pt idx="106">
                  <c:v>-0.79300000000000004</c:v>
                </c:pt>
                <c:pt idx="107">
                  <c:v>-0.78900000000000003</c:v>
                </c:pt>
                <c:pt idx="108">
                  <c:v>-0.79100000000000004</c:v>
                </c:pt>
                <c:pt idx="109">
                  <c:v>-0.75900000000000001</c:v>
                </c:pt>
                <c:pt idx="110">
                  <c:v>-0.76900000000000002</c:v>
                </c:pt>
                <c:pt idx="111">
                  <c:v>-0.79</c:v>
                </c:pt>
                <c:pt idx="112">
                  <c:v>-0.78500000000000003</c:v>
                </c:pt>
                <c:pt idx="113">
                  <c:v>-0.78400000000000003</c:v>
                </c:pt>
                <c:pt idx="114">
                  <c:v>-0.77100000000000002</c:v>
                </c:pt>
                <c:pt idx="115">
                  <c:v>-0.77700000000000002</c:v>
                </c:pt>
                <c:pt idx="116">
                  <c:v>-0.77500000000000002</c:v>
                </c:pt>
                <c:pt idx="117">
                  <c:v>-0.77100000000000002</c:v>
                </c:pt>
                <c:pt idx="118">
                  <c:v>-0.76400000000000001</c:v>
                </c:pt>
                <c:pt idx="119">
                  <c:v>-0.76700000000000002</c:v>
                </c:pt>
                <c:pt idx="120">
                  <c:v>-0.77700000000000002</c:v>
                </c:pt>
                <c:pt idx="121">
                  <c:v>-0.76300000000000001</c:v>
                </c:pt>
                <c:pt idx="122">
                  <c:v>-0.754</c:v>
                </c:pt>
                <c:pt idx="123">
                  <c:v>-0.749</c:v>
                </c:pt>
                <c:pt idx="124">
                  <c:v>-0.748</c:v>
                </c:pt>
                <c:pt idx="125">
                  <c:v>-0.75700000000000001</c:v>
                </c:pt>
                <c:pt idx="126">
                  <c:v>-0.76</c:v>
                </c:pt>
                <c:pt idx="127">
                  <c:v>-0.78200000000000003</c:v>
                </c:pt>
                <c:pt idx="128">
                  <c:v>-0.76900000000000002</c:v>
                </c:pt>
                <c:pt idx="129">
                  <c:v>-0.754</c:v>
                </c:pt>
                <c:pt idx="130">
                  <c:v>-0.76300000000000001</c:v>
                </c:pt>
                <c:pt idx="131">
                  <c:v>-0.76300000000000001</c:v>
                </c:pt>
                <c:pt idx="132">
                  <c:v>-0.76800000000000002</c:v>
                </c:pt>
                <c:pt idx="133">
                  <c:v>-0.77800000000000002</c:v>
                </c:pt>
                <c:pt idx="134">
                  <c:v>-0.75700000000000001</c:v>
                </c:pt>
                <c:pt idx="135">
                  <c:v>-0.76200000000000001</c:v>
                </c:pt>
                <c:pt idx="136">
                  <c:v>-0.76100000000000001</c:v>
                </c:pt>
                <c:pt idx="137">
                  <c:v>-0.747</c:v>
                </c:pt>
                <c:pt idx="138">
                  <c:v>-0.76600000000000001</c:v>
                </c:pt>
                <c:pt idx="139">
                  <c:v>-0.76900000000000002</c:v>
                </c:pt>
                <c:pt idx="140">
                  <c:v>-0.77400000000000002</c:v>
                </c:pt>
                <c:pt idx="141">
                  <c:v>-0.76500000000000001</c:v>
                </c:pt>
                <c:pt idx="142">
                  <c:v>-0.77300000000000002</c:v>
                </c:pt>
                <c:pt idx="143">
                  <c:v>-0.76300000000000001</c:v>
                </c:pt>
                <c:pt idx="144">
                  <c:v>-0.76400000000000001</c:v>
                </c:pt>
                <c:pt idx="145">
                  <c:v>-0.76700000000000002</c:v>
                </c:pt>
                <c:pt idx="146">
                  <c:v>-0.77400000000000002</c:v>
                </c:pt>
                <c:pt idx="147">
                  <c:v>-0.77600000000000002</c:v>
                </c:pt>
                <c:pt idx="148">
                  <c:v>-0.77300000000000002</c:v>
                </c:pt>
                <c:pt idx="149">
                  <c:v>-0.77500000000000002</c:v>
                </c:pt>
                <c:pt idx="150">
                  <c:v>-0.78</c:v>
                </c:pt>
                <c:pt idx="151">
                  <c:v>-0.76700000000000002</c:v>
                </c:pt>
                <c:pt idx="152">
                  <c:v>-0.79400000000000004</c:v>
                </c:pt>
                <c:pt idx="153">
                  <c:v>-0.79300000000000004</c:v>
                </c:pt>
                <c:pt idx="154">
                  <c:v>-0.80100000000000005</c:v>
                </c:pt>
                <c:pt idx="155">
                  <c:v>-0.80600000000000005</c:v>
                </c:pt>
                <c:pt idx="156">
                  <c:v>-0.82299999999999995</c:v>
                </c:pt>
                <c:pt idx="157">
                  <c:v>-0.81499999999999995</c:v>
                </c:pt>
                <c:pt idx="158">
                  <c:v>-0.755</c:v>
                </c:pt>
                <c:pt idx="159">
                  <c:v>-0.82199999999999995</c:v>
                </c:pt>
                <c:pt idx="160">
                  <c:v>-0.81399999999999995</c:v>
                </c:pt>
                <c:pt idx="161">
                  <c:v>-0.81599999999999995</c:v>
                </c:pt>
                <c:pt idx="162">
                  <c:v>-0.84499999999999997</c:v>
                </c:pt>
                <c:pt idx="163">
                  <c:v>-0.85899999999999999</c:v>
                </c:pt>
                <c:pt idx="164">
                  <c:v>-0.84799999999999998</c:v>
                </c:pt>
                <c:pt idx="165">
                  <c:v>-0.86699999999999999</c:v>
                </c:pt>
                <c:pt idx="166">
                  <c:v>-0.88800000000000001</c:v>
                </c:pt>
                <c:pt idx="167">
                  <c:v>-0.88100000000000001</c:v>
                </c:pt>
                <c:pt idx="168">
                  <c:v>-0.88900000000000001</c:v>
                </c:pt>
                <c:pt idx="169">
                  <c:v>-0.89500000000000002</c:v>
                </c:pt>
                <c:pt idx="170">
                  <c:v>-0.90600000000000003</c:v>
                </c:pt>
                <c:pt idx="171">
                  <c:v>-0.91100000000000003</c:v>
                </c:pt>
                <c:pt idx="172">
                  <c:v>-0.92100000000000004</c:v>
                </c:pt>
                <c:pt idx="173">
                  <c:v>-0.91900000000000004</c:v>
                </c:pt>
                <c:pt idx="174">
                  <c:v>-0.93</c:v>
                </c:pt>
                <c:pt idx="175">
                  <c:v>-0.95599999999999996</c:v>
                </c:pt>
                <c:pt idx="176">
                  <c:v>-0.94699999999999995</c:v>
                </c:pt>
                <c:pt idx="177">
                  <c:v>-0.96</c:v>
                </c:pt>
                <c:pt idx="178">
                  <c:v>-0.98</c:v>
                </c:pt>
                <c:pt idx="179">
                  <c:v>-0.98299999999999998</c:v>
                </c:pt>
                <c:pt idx="180">
                  <c:v>-0.995</c:v>
                </c:pt>
                <c:pt idx="181">
                  <c:v>-1.0009999999999999</c:v>
                </c:pt>
                <c:pt idx="182">
                  <c:v>-1.0209999999999999</c:v>
                </c:pt>
                <c:pt idx="183">
                  <c:v>-1.0329999999999999</c:v>
                </c:pt>
                <c:pt idx="184">
                  <c:v>-1.0409999999999999</c:v>
                </c:pt>
                <c:pt idx="185">
                  <c:v>-1.0449999999999999</c:v>
                </c:pt>
                <c:pt idx="186">
                  <c:v>-1.0649999999999999</c:v>
                </c:pt>
                <c:pt idx="187">
                  <c:v>-1.069</c:v>
                </c:pt>
                <c:pt idx="188">
                  <c:v>-1.0680000000000001</c:v>
                </c:pt>
                <c:pt idx="189">
                  <c:v>-1.0820000000000001</c:v>
                </c:pt>
                <c:pt idx="190">
                  <c:v>-1.0940000000000001</c:v>
                </c:pt>
                <c:pt idx="191">
                  <c:v>-1.1020000000000001</c:v>
                </c:pt>
                <c:pt idx="192">
                  <c:v>-1.1140000000000001</c:v>
                </c:pt>
                <c:pt idx="193">
                  <c:v>-1.119</c:v>
                </c:pt>
                <c:pt idx="194">
                  <c:v>-1.1220000000000001</c:v>
                </c:pt>
                <c:pt idx="195">
                  <c:v>-1.129</c:v>
                </c:pt>
                <c:pt idx="196">
                  <c:v>-1.1279999999999999</c:v>
                </c:pt>
                <c:pt idx="197">
                  <c:v>-1.145</c:v>
                </c:pt>
                <c:pt idx="198">
                  <c:v>-1.1519999999999999</c:v>
                </c:pt>
                <c:pt idx="199">
                  <c:v>-1.1519999999999999</c:v>
                </c:pt>
                <c:pt idx="200">
                  <c:v>-1.151</c:v>
                </c:pt>
                <c:pt idx="201">
                  <c:v>-1.1539999999999999</c:v>
                </c:pt>
                <c:pt idx="202">
                  <c:v>-1.157</c:v>
                </c:pt>
                <c:pt idx="203">
                  <c:v>-1.1639999999999999</c:v>
                </c:pt>
                <c:pt idx="204">
                  <c:v>-1.163</c:v>
                </c:pt>
                <c:pt idx="205">
                  <c:v>-1.173</c:v>
                </c:pt>
                <c:pt idx="206">
                  <c:v>-1.157</c:v>
                </c:pt>
                <c:pt idx="207">
                  <c:v>-1.159</c:v>
                </c:pt>
                <c:pt idx="208">
                  <c:v>-1.1659999999999999</c:v>
                </c:pt>
                <c:pt idx="209">
                  <c:v>-1.1539999999999999</c:v>
                </c:pt>
                <c:pt idx="210">
                  <c:v>-1.153</c:v>
                </c:pt>
                <c:pt idx="211">
                  <c:v>-1.1619999999999999</c:v>
                </c:pt>
                <c:pt idx="212">
                  <c:v>-1.1559999999999999</c:v>
                </c:pt>
                <c:pt idx="213">
                  <c:v>-1.1619999999999999</c:v>
                </c:pt>
                <c:pt idx="214">
                  <c:v>-1.149</c:v>
                </c:pt>
                <c:pt idx="215">
                  <c:v>-1.1559999999999999</c:v>
                </c:pt>
                <c:pt idx="216">
                  <c:v>-1.1499999999999999</c:v>
                </c:pt>
                <c:pt idx="217">
                  <c:v>-1.133</c:v>
                </c:pt>
                <c:pt idx="218">
                  <c:v>-1.1279999999999999</c:v>
                </c:pt>
                <c:pt idx="219">
                  <c:v>-1.141</c:v>
                </c:pt>
                <c:pt idx="220">
                  <c:v>-1.117</c:v>
                </c:pt>
                <c:pt idx="221">
                  <c:v>-1.1140000000000001</c:v>
                </c:pt>
                <c:pt idx="222">
                  <c:v>-1.1100000000000001</c:v>
                </c:pt>
                <c:pt idx="223">
                  <c:v>-1.1100000000000001</c:v>
                </c:pt>
                <c:pt idx="224">
                  <c:v>-1.097</c:v>
                </c:pt>
                <c:pt idx="225">
                  <c:v>-1.091</c:v>
                </c:pt>
                <c:pt idx="226">
                  <c:v>-1.0980000000000001</c:v>
                </c:pt>
                <c:pt idx="227">
                  <c:v>-1.085</c:v>
                </c:pt>
                <c:pt idx="228">
                  <c:v>-1.111</c:v>
                </c:pt>
                <c:pt idx="229">
                  <c:v>-1.097</c:v>
                </c:pt>
                <c:pt idx="230">
                  <c:v>-1.0880000000000001</c:v>
                </c:pt>
                <c:pt idx="231">
                  <c:v>-1.083</c:v>
                </c:pt>
                <c:pt idx="232">
                  <c:v>-1.0840000000000001</c:v>
                </c:pt>
                <c:pt idx="233">
                  <c:v>-1.071</c:v>
                </c:pt>
                <c:pt idx="234">
                  <c:v>-1.0660000000000001</c:v>
                </c:pt>
                <c:pt idx="235">
                  <c:v>-1.0669999999999999</c:v>
                </c:pt>
                <c:pt idx="236">
                  <c:v>-1.0660000000000001</c:v>
                </c:pt>
                <c:pt idx="237">
                  <c:v>-1.0509999999999999</c:v>
                </c:pt>
                <c:pt idx="238">
                  <c:v>-1.069</c:v>
                </c:pt>
                <c:pt idx="239">
                  <c:v>-1.0449999999999999</c:v>
                </c:pt>
                <c:pt idx="240">
                  <c:v>-1.038</c:v>
                </c:pt>
                <c:pt idx="241">
                  <c:v>-1.0369999999999999</c:v>
                </c:pt>
                <c:pt idx="242">
                  <c:v>-1.0229999999999999</c:v>
                </c:pt>
                <c:pt idx="243">
                  <c:v>-1.0269999999999999</c:v>
                </c:pt>
                <c:pt idx="244">
                  <c:v>-1.0129999999999999</c:v>
                </c:pt>
                <c:pt idx="245">
                  <c:v>-1.014</c:v>
                </c:pt>
                <c:pt idx="246">
                  <c:v>-1.014</c:v>
                </c:pt>
                <c:pt idx="247">
                  <c:v>-1.0029999999999999</c:v>
                </c:pt>
                <c:pt idx="248">
                  <c:v>-0.998</c:v>
                </c:pt>
                <c:pt idx="249">
                  <c:v>-0.999</c:v>
                </c:pt>
                <c:pt idx="250">
                  <c:v>-1.002</c:v>
                </c:pt>
                <c:pt idx="251">
                  <c:v>-1.006</c:v>
                </c:pt>
                <c:pt idx="252">
                  <c:v>-0.98899999999999999</c:v>
                </c:pt>
                <c:pt idx="253">
                  <c:v>-0.98299999999999998</c:v>
                </c:pt>
                <c:pt idx="254">
                  <c:v>-0.97699999999999998</c:v>
                </c:pt>
                <c:pt idx="255">
                  <c:v>-0.96499999999999997</c:v>
                </c:pt>
                <c:pt idx="256">
                  <c:v>-0.97899999999999998</c:v>
                </c:pt>
                <c:pt idx="257">
                  <c:v>-0.96399999999999997</c:v>
                </c:pt>
                <c:pt idx="258">
                  <c:v>-0.97299999999999998</c:v>
                </c:pt>
                <c:pt idx="259">
                  <c:v>-0.96899999999999997</c:v>
                </c:pt>
                <c:pt idx="260">
                  <c:v>-0.97299999999999998</c:v>
                </c:pt>
                <c:pt idx="261">
                  <c:v>-0.96599999999999997</c:v>
                </c:pt>
                <c:pt idx="262">
                  <c:v>-0.93700000000000006</c:v>
                </c:pt>
                <c:pt idx="263">
                  <c:v>-0.94499999999999995</c:v>
                </c:pt>
                <c:pt idx="264">
                  <c:v>-0.92300000000000004</c:v>
                </c:pt>
                <c:pt idx="265">
                  <c:v>-0.92700000000000005</c:v>
                </c:pt>
                <c:pt idx="266">
                  <c:v>-0.92900000000000005</c:v>
                </c:pt>
                <c:pt idx="267">
                  <c:v>-0.92900000000000005</c:v>
                </c:pt>
                <c:pt idx="268">
                  <c:v>-0.93200000000000005</c:v>
                </c:pt>
                <c:pt idx="269">
                  <c:v>-0.93300000000000005</c:v>
                </c:pt>
                <c:pt idx="270">
                  <c:v>-0.91700000000000004</c:v>
                </c:pt>
                <c:pt idx="271">
                  <c:v>-0.93600000000000005</c:v>
                </c:pt>
                <c:pt idx="272">
                  <c:v>-0.90600000000000003</c:v>
                </c:pt>
                <c:pt idx="273">
                  <c:v>-0.90700000000000003</c:v>
                </c:pt>
                <c:pt idx="274">
                  <c:v>-0.90600000000000003</c:v>
                </c:pt>
                <c:pt idx="275">
                  <c:v>-0.90100000000000002</c:v>
                </c:pt>
                <c:pt idx="276">
                  <c:v>-0.90800000000000003</c:v>
                </c:pt>
                <c:pt idx="277">
                  <c:v>-0.88600000000000001</c:v>
                </c:pt>
                <c:pt idx="278">
                  <c:v>-0.9</c:v>
                </c:pt>
                <c:pt idx="279">
                  <c:v>-0.88900000000000001</c:v>
                </c:pt>
                <c:pt idx="280">
                  <c:v>-0.878</c:v>
                </c:pt>
                <c:pt idx="281">
                  <c:v>-0.87</c:v>
                </c:pt>
                <c:pt idx="282">
                  <c:v>-0.878</c:v>
                </c:pt>
                <c:pt idx="283">
                  <c:v>-0.85299999999999998</c:v>
                </c:pt>
                <c:pt idx="284">
                  <c:v>-0.86899999999999999</c:v>
                </c:pt>
                <c:pt idx="285">
                  <c:v>-0.871</c:v>
                </c:pt>
                <c:pt idx="286">
                  <c:v>-0.86699999999999999</c:v>
                </c:pt>
                <c:pt idx="287">
                  <c:v>-0.873</c:v>
                </c:pt>
                <c:pt idx="288">
                  <c:v>-0.871</c:v>
                </c:pt>
                <c:pt idx="289">
                  <c:v>-0.86699999999999999</c:v>
                </c:pt>
                <c:pt idx="290">
                  <c:v>-0.86599999999999999</c:v>
                </c:pt>
                <c:pt idx="291">
                  <c:v>-0.86799999999999999</c:v>
                </c:pt>
                <c:pt idx="292">
                  <c:v>-0.86599999999999999</c:v>
                </c:pt>
                <c:pt idx="293">
                  <c:v>-0.85099999999999998</c:v>
                </c:pt>
                <c:pt idx="294">
                  <c:v>-0.85699999999999998</c:v>
                </c:pt>
                <c:pt idx="295">
                  <c:v>-0.86</c:v>
                </c:pt>
                <c:pt idx="296">
                  <c:v>-0.85299999999999998</c:v>
                </c:pt>
                <c:pt idx="297">
                  <c:v>-0.85199999999999998</c:v>
                </c:pt>
                <c:pt idx="298">
                  <c:v>-0.84899999999999998</c:v>
                </c:pt>
                <c:pt idx="299">
                  <c:v>-0.85899999999999999</c:v>
                </c:pt>
                <c:pt idx="300">
                  <c:v>-0.84799999999999998</c:v>
                </c:pt>
                <c:pt idx="301">
                  <c:v>-0.84399999999999997</c:v>
                </c:pt>
                <c:pt idx="302">
                  <c:v>-0.84399999999999997</c:v>
                </c:pt>
                <c:pt idx="303">
                  <c:v>-0.83799999999999997</c:v>
                </c:pt>
                <c:pt idx="304">
                  <c:v>-0.82799999999999996</c:v>
                </c:pt>
                <c:pt idx="305">
                  <c:v>-0.83</c:v>
                </c:pt>
                <c:pt idx="306">
                  <c:v>-0.83799999999999997</c:v>
                </c:pt>
                <c:pt idx="307">
                  <c:v>-0.83</c:v>
                </c:pt>
                <c:pt idx="308">
                  <c:v>-0.83199999999999996</c:v>
                </c:pt>
                <c:pt idx="309">
                  <c:v>-0.84</c:v>
                </c:pt>
                <c:pt idx="310">
                  <c:v>-0.82399999999999995</c:v>
                </c:pt>
                <c:pt idx="311">
                  <c:v>-0.82499999999999996</c:v>
                </c:pt>
                <c:pt idx="312">
                  <c:v>-0.82799999999999996</c:v>
                </c:pt>
                <c:pt idx="313">
                  <c:v>-0.82399999999999995</c:v>
                </c:pt>
                <c:pt idx="314">
                  <c:v>-0.82399999999999995</c:v>
                </c:pt>
                <c:pt idx="315">
                  <c:v>-0.81899999999999995</c:v>
                </c:pt>
                <c:pt idx="316">
                  <c:v>-0.80900000000000005</c:v>
                </c:pt>
                <c:pt idx="317">
                  <c:v>-0.81399999999999995</c:v>
                </c:pt>
                <c:pt idx="318">
                  <c:v>-0.82</c:v>
                </c:pt>
                <c:pt idx="319">
                  <c:v>-0.82299999999999995</c:v>
                </c:pt>
                <c:pt idx="320">
                  <c:v>-0.82299999999999995</c:v>
                </c:pt>
                <c:pt idx="321">
                  <c:v>-0.81299999999999994</c:v>
                </c:pt>
                <c:pt idx="322">
                  <c:v>-0.80500000000000005</c:v>
                </c:pt>
                <c:pt idx="323">
                  <c:v>-0.81200000000000006</c:v>
                </c:pt>
                <c:pt idx="324">
                  <c:v>-0.79200000000000004</c:v>
                </c:pt>
                <c:pt idx="325">
                  <c:v>-0.79200000000000004</c:v>
                </c:pt>
                <c:pt idx="326">
                  <c:v>-0.78900000000000003</c:v>
                </c:pt>
                <c:pt idx="327">
                  <c:v>-0.78500000000000003</c:v>
                </c:pt>
                <c:pt idx="328">
                  <c:v>-0.78600000000000003</c:v>
                </c:pt>
                <c:pt idx="329">
                  <c:v>-0.77</c:v>
                </c:pt>
                <c:pt idx="330">
                  <c:v>-0.78100000000000003</c:v>
                </c:pt>
                <c:pt idx="331">
                  <c:v>-0.78100000000000003</c:v>
                </c:pt>
                <c:pt idx="332">
                  <c:v>-0.78400000000000003</c:v>
                </c:pt>
                <c:pt idx="333">
                  <c:v>-0.78100000000000003</c:v>
                </c:pt>
                <c:pt idx="334">
                  <c:v>-0.77100000000000002</c:v>
                </c:pt>
                <c:pt idx="335">
                  <c:v>-0.76500000000000001</c:v>
                </c:pt>
                <c:pt idx="336">
                  <c:v>-0.77900000000000003</c:v>
                </c:pt>
                <c:pt idx="337">
                  <c:v>-0.77200000000000002</c:v>
                </c:pt>
                <c:pt idx="338">
                  <c:v>-0.78600000000000003</c:v>
                </c:pt>
                <c:pt idx="339">
                  <c:v>-0.77100000000000002</c:v>
                </c:pt>
                <c:pt idx="340">
                  <c:v>-0.77900000000000003</c:v>
                </c:pt>
                <c:pt idx="341">
                  <c:v>-0.78</c:v>
                </c:pt>
                <c:pt idx="342">
                  <c:v>-0.78400000000000003</c:v>
                </c:pt>
                <c:pt idx="343">
                  <c:v>-0.77500000000000002</c:v>
                </c:pt>
                <c:pt idx="344">
                  <c:v>-0.78</c:v>
                </c:pt>
                <c:pt idx="345">
                  <c:v>-0.77</c:v>
                </c:pt>
                <c:pt idx="346">
                  <c:v>-0.78100000000000003</c:v>
                </c:pt>
                <c:pt idx="347">
                  <c:v>-0.78100000000000003</c:v>
                </c:pt>
                <c:pt idx="348">
                  <c:v>-0.77200000000000002</c:v>
                </c:pt>
                <c:pt idx="349">
                  <c:v>-0.78100000000000003</c:v>
                </c:pt>
                <c:pt idx="350">
                  <c:v>-0.77900000000000003</c:v>
                </c:pt>
                <c:pt idx="351">
                  <c:v>-0.76500000000000001</c:v>
                </c:pt>
                <c:pt idx="352">
                  <c:v>-0.77</c:v>
                </c:pt>
                <c:pt idx="353">
                  <c:v>-0.77900000000000003</c:v>
                </c:pt>
                <c:pt idx="354">
                  <c:v>-0.78100000000000003</c:v>
                </c:pt>
                <c:pt idx="355">
                  <c:v>-0.77400000000000002</c:v>
                </c:pt>
                <c:pt idx="356">
                  <c:v>-0.78300000000000003</c:v>
                </c:pt>
                <c:pt idx="357">
                  <c:v>-0.76300000000000001</c:v>
                </c:pt>
                <c:pt idx="358">
                  <c:v>-0.76600000000000001</c:v>
                </c:pt>
                <c:pt idx="359">
                  <c:v>-0.78800000000000003</c:v>
                </c:pt>
                <c:pt idx="360">
                  <c:v>-0.77500000000000002</c:v>
                </c:pt>
                <c:pt idx="361">
                  <c:v>-0.78800000000000003</c:v>
                </c:pt>
                <c:pt idx="362">
                  <c:v>-0.78</c:v>
                </c:pt>
                <c:pt idx="363">
                  <c:v>-0.78600000000000003</c:v>
                </c:pt>
                <c:pt idx="364">
                  <c:v>-0.78500000000000003</c:v>
                </c:pt>
                <c:pt idx="365">
                  <c:v>-0.79200000000000004</c:v>
                </c:pt>
                <c:pt idx="366">
                  <c:v>-0.79400000000000004</c:v>
                </c:pt>
                <c:pt idx="367">
                  <c:v>-0.79</c:v>
                </c:pt>
                <c:pt idx="368">
                  <c:v>-0.79200000000000004</c:v>
                </c:pt>
                <c:pt idx="369">
                  <c:v>-0.77700000000000002</c:v>
                </c:pt>
                <c:pt idx="370">
                  <c:v>-0.84399999999999997</c:v>
                </c:pt>
                <c:pt idx="371">
                  <c:v>-0.85899999999999999</c:v>
                </c:pt>
                <c:pt idx="372">
                  <c:v>-0.85499999999999998</c:v>
                </c:pt>
                <c:pt idx="373">
                  <c:v>-0.86399999999999999</c:v>
                </c:pt>
                <c:pt idx="374">
                  <c:v>-0.86099999999999999</c:v>
                </c:pt>
                <c:pt idx="375">
                  <c:v>-0.86799999999999999</c:v>
                </c:pt>
                <c:pt idx="376">
                  <c:v>-0.88300000000000001</c:v>
                </c:pt>
                <c:pt idx="377">
                  <c:v>-0.88300000000000001</c:v>
                </c:pt>
                <c:pt idx="378">
                  <c:v>-0.89500000000000002</c:v>
                </c:pt>
                <c:pt idx="379">
                  <c:v>-0.9</c:v>
                </c:pt>
                <c:pt idx="380">
                  <c:v>-0.91400000000000003</c:v>
                </c:pt>
                <c:pt idx="381">
                  <c:v>-0.92</c:v>
                </c:pt>
                <c:pt idx="382">
                  <c:v>-0.93100000000000005</c:v>
                </c:pt>
                <c:pt idx="383">
                  <c:v>-0.93</c:v>
                </c:pt>
                <c:pt idx="384">
                  <c:v>-0.93400000000000005</c:v>
                </c:pt>
                <c:pt idx="385">
                  <c:v>-0.94</c:v>
                </c:pt>
                <c:pt idx="386">
                  <c:v>-0.96199999999999997</c:v>
                </c:pt>
                <c:pt idx="387">
                  <c:v>-0.97899999999999998</c:v>
                </c:pt>
                <c:pt idx="388">
                  <c:v>-1.008</c:v>
                </c:pt>
                <c:pt idx="389">
                  <c:v>-1.012</c:v>
                </c:pt>
                <c:pt idx="390">
                  <c:v>-1.0169999999999999</c:v>
                </c:pt>
                <c:pt idx="391">
                  <c:v>-1.0449999999999999</c:v>
                </c:pt>
                <c:pt idx="392">
                  <c:v>-1.0740000000000001</c:v>
                </c:pt>
                <c:pt idx="393">
                  <c:v>-1.0649999999999999</c:v>
                </c:pt>
                <c:pt idx="394">
                  <c:v>-1.085</c:v>
                </c:pt>
                <c:pt idx="395">
                  <c:v>-1.0860000000000001</c:v>
                </c:pt>
                <c:pt idx="396">
                  <c:v>-1.0920000000000001</c:v>
                </c:pt>
                <c:pt idx="397">
                  <c:v>-1.095</c:v>
                </c:pt>
                <c:pt idx="398">
                  <c:v>-1.117</c:v>
                </c:pt>
                <c:pt idx="399">
                  <c:v>-1.1140000000000001</c:v>
                </c:pt>
                <c:pt idx="400">
                  <c:v>-1.1160000000000001</c:v>
                </c:pt>
                <c:pt idx="401">
                  <c:v>-1.1180000000000001</c:v>
                </c:pt>
                <c:pt idx="402">
                  <c:v>-1.1299999999999999</c:v>
                </c:pt>
                <c:pt idx="403">
                  <c:v>-1.1419999999999999</c:v>
                </c:pt>
                <c:pt idx="404">
                  <c:v>-1.147</c:v>
                </c:pt>
                <c:pt idx="405">
                  <c:v>-1.1539999999999999</c:v>
                </c:pt>
                <c:pt idx="406">
                  <c:v>-1.135</c:v>
                </c:pt>
                <c:pt idx="407">
                  <c:v>-1.157</c:v>
                </c:pt>
                <c:pt idx="408">
                  <c:v>-1.1519999999999999</c:v>
                </c:pt>
                <c:pt idx="409">
                  <c:v>-1.141</c:v>
                </c:pt>
                <c:pt idx="410">
                  <c:v>-1.145</c:v>
                </c:pt>
                <c:pt idx="411">
                  <c:v>-1.141</c:v>
                </c:pt>
                <c:pt idx="412">
                  <c:v>-1.143</c:v>
                </c:pt>
                <c:pt idx="413">
                  <c:v>-1.139</c:v>
                </c:pt>
                <c:pt idx="414">
                  <c:v>-1.1439999999999999</c:v>
                </c:pt>
                <c:pt idx="415">
                  <c:v>-1.149</c:v>
                </c:pt>
                <c:pt idx="416">
                  <c:v>-1.133</c:v>
                </c:pt>
                <c:pt idx="417">
                  <c:v>-1.1259999999999999</c:v>
                </c:pt>
                <c:pt idx="418">
                  <c:v>-1.1379999999999999</c:v>
                </c:pt>
                <c:pt idx="419">
                  <c:v>-1.1259999999999999</c:v>
                </c:pt>
                <c:pt idx="420">
                  <c:v>-1.1240000000000001</c:v>
                </c:pt>
                <c:pt idx="421">
                  <c:v>-1.1240000000000001</c:v>
                </c:pt>
                <c:pt idx="422">
                  <c:v>-1.111</c:v>
                </c:pt>
                <c:pt idx="423">
                  <c:v>-1.1200000000000001</c:v>
                </c:pt>
                <c:pt idx="424">
                  <c:v>-1.109</c:v>
                </c:pt>
                <c:pt idx="425">
                  <c:v>-1.1120000000000001</c:v>
                </c:pt>
                <c:pt idx="426">
                  <c:v>-1.1120000000000001</c:v>
                </c:pt>
                <c:pt idx="427">
                  <c:v>-1.103</c:v>
                </c:pt>
                <c:pt idx="428">
                  <c:v>-1.1100000000000001</c:v>
                </c:pt>
                <c:pt idx="429">
                  <c:v>-1.099</c:v>
                </c:pt>
                <c:pt idx="430">
                  <c:v>-1.1060000000000001</c:v>
                </c:pt>
                <c:pt idx="431">
                  <c:v>-1.099</c:v>
                </c:pt>
                <c:pt idx="432">
                  <c:v>-1.0900000000000001</c:v>
                </c:pt>
                <c:pt idx="433">
                  <c:v>-1.0780000000000001</c:v>
                </c:pt>
                <c:pt idx="434">
                  <c:v>-1.0640000000000001</c:v>
                </c:pt>
                <c:pt idx="435">
                  <c:v>-1.054</c:v>
                </c:pt>
                <c:pt idx="436">
                  <c:v>-1.0629999999999999</c:v>
                </c:pt>
                <c:pt idx="437">
                  <c:v>-1.0649999999999999</c:v>
                </c:pt>
                <c:pt idx="438">
                  <c:v>-1.056</c:v>
                </c:pt>
                <c:pt idx="439">
                  <c:v>-1.06</c:v>
                </c:pt>
                <c:pt idx="440">
                  <c:v>-1.054</c:v>
                </c:pt>
                <c:pt idx="441">
                  <c:v>-1.048</c:v>
                </c:pt>
                <c:pt idx="442">
                  <c:v>-1.0349999999999999</c:v>
                </c:pt>
                <c:pt idx="443">
                  <c:v>-1.0169999999999999</c:v>
                </c:pt>
                <c:pt idx="444">
                  <c:v>-1.0069999999999999</c:v>
                </c:pt>
                <c:pt idx="445">
                  <c:v>-1.0089999999999999</c:v>
                </c:pt>
                <c:pt idx="446">
                  <c:v>-0.999</c:v>
                </c:pt>
                <c:pt idx="447">
                  <c:v>-1.01</c:v>
                </c:pt>
                <c:pt idx="448">
                  <c:v>-0.998</c:v>
                </c:pt>
                <c:pt idx="449">
                  <c:v>-0.996</c:v>
                </c:pt>
                <c:pt idx="450">
                  <c:v>-0.98899999999999999</c:v>
                </c:pt>
                <c:pt idx="451">
                  <c:v>-0.98799999999999999</c:v>
                </c:pt>
                <c:pt idx="452">
                  <c:v>-0.98299999999999998</c:v>
                </c:pt>
                <c:pt idx="453">
                  <c:v>-0.98699999999999999</c:v>
                </c:pt>
                <c:pt idx="454">
                  <c:v>-0.98299999999999998</c:v>
                </c:pt>
                <c:pt idx="455">
                  <c:v>-0.98399999999999999</c:v>
                </c:pt>
                <c:pt idx="456">
                  <c:v>-0.97199999999999998</c:v>
                </c:pt>
                <c:pt idx="457">
                  <c:v>-0.95899999999999996</c:v>
                </c:pt>
                <c:pt idx="458">
                  <c:v>-0.97299999999999998</c:v>
                </c:pt>
                <c:pt idx="459">
                  <c:v>-0.97</c:v>
                </c:pt>
                <c:pt idx="460">
                  <c:v>-0.97</c:v>
                </c:pt>
                <c:pt idx="461">
                  <c:v>-0.95499999999999996</c:v>
                </c:pt>
                <c:pt idx="462">
                  <c:v>-0.95</c:v>
                </c:pt>
                <c:pt idx="463">
                  <c:v>-0.95399999999999996</c:v>
                </c:pt>
                <c:pt idx="464">
                  <c:v>-0.94399999999999995</c:v>
                </c:pt>
                <c:pt idx="465">
                  <c:v>-0.93500000000000005</c:v>
                </c:pt>
                <c:pt idx="466">
                  <c:v>-0.94499999999999995</c:v>
                </c:pt>
                <c:pt idx="467">
                  <c:v>-0.94</c:v>
                </c:pt>
                <c:pt idx="468">
                  <c:v>-0.92800000000000005</c:v>
                </c:pt>
                <c:pt idx="469">
                  <c:v>-0.92800000000000005</c:v>
                </c:pt>
                <c:pt idx="470">
                  <c:v>-0.93</c:v>
                </c:pt>
                <c:pt idx="471">
                  <c:v>-0.93100000000000005</c:v>
                </c:pt>
                <c:pt idx="472">
                  <c:v>-0.92300000000000004</c:v>
                </c:pt>
                <c:pt idx="473">
                  <c:v>-0.92100000000000004</c:v>
                </c:pt>
                <c:pt idx="474">
                  <c:v>-0.90700000000000003</c:v>
                </c:pt>
                <c:pt idx="475">
                  <c:v>-0.90200000000000002</c:v>
                </c:pt>
                <c:pt idx="476">
                  <c:v>-0.91</c:v>
                </c:pt>
                <c:pt idx="477">
                  <c:v>-0.90500000000000003</c:v>
                </c:pt>
                <c:pt idx="478">
                  <c:v>-0.90900000000000003</c:v>
                </c:pt>
                <c:pt idx="479">
                  <c:v>-0.90600000000000003</c:v>
                </c:pt>
                <c:pt idx="480">
                  <c:v>-0.90200000000000002</c:v>
                </c:pt>
                <c:pt idx="481">
                  <c:v>-0.89</c:v>
                </c:pt>
                <c:pt idx="482">
                  <c:v>-0.88400000000000001</c:v>
                </c:pt>
                <c:pt idx="483">
                  <c:v>-0.88400000000000001</c:v>
                </c:pt>
                <c:pt idx="484">
                  <c:v>-0.88900000000000001</c:v>
                </c:pt>
                <c:pt idx="485">
                  <c:v>-0.879</c:v>
                </c:pt>
                <c:pt idx="486">
                  <c:v>-0.874</c:v>
                </c:pt>
                <c:pt idx="487">
                  <c:v>-0.86199999999999999</c:v>
                </c:pt>
                <c:pt idx="488">
                  <c:v>-0.86599999999999999</c:v>
                </c:pt>
                <c:pt idx="489">
                  <c:v>-0.873</c:v>
                </c:pt>
                <c:pt idx="490">
                  <c:v>-0.874</c:v>
                </c:pt>
                <c:pt idx="491">
                  <c:v>-0.85099999999999998</c:v>
                </c:pt>
                <c:pt idx="492">
                  <c:v>-0.84899999999999998</c:v>
                </c:pt>
                <c:pt idx="493">
                  <c:v>-0.86</c:v>
                </c:pt>
                <c:pt idx="494">
                  <c:v>-0.86</c:v>
                </c:pt>
                <c:pt idx="495">
                  <c:v>-0.85099999999999998</c:v>
                </c:pt>
                <c:pt idx="496">
                  <c:v>-0.83699999999999997</c:v>
                </c:pt>
                <c:pt idx="497">
                  <c:v>-0.84099999999999997</c:v>
                </c:pt>
                <c:pt idx="498">
                  <c:v>-0.84899999999999998</c:v>
                </c:pt>
                <c:pt idx="499">
                  <c:v>-0.85299999999999998</c:v>
                </c:pt>
                <c:pt idx="500">
                  <c:v>-0.84399999999999997</c:v>
                </c:pt>
                <c:pt idx="501">
                  <c:v>-0.83599999999999997</c:v>
                </c:pt>
                <c:pt idx="502">
                  <c:v>-0.82799999999999996</c:v>
                </c:pt>
                <c:pt idx="503">
                  <c:v>-0.84</c:v>
                </c:pt>
                <c:pt idx="504">
                  <c:v>-0.82799999999999996</c:v>
                </c:pt>
                <c:pt idx="505">
                  <c:v>-0.83099999999999996</c:v>
                </c:pt>
                <c:pt idx="506">
                  <c:v>-0.82399999999999995</c:v>
                </c:pt>
                <c:pt idx="507">
                  <c:v>-0.83299999999999996</c:v>
                </c:pt>
                <c:pt idx="508">
                  <c:v>-0.83399999999999996</c:v>
                </c:pt>
                <c:pt idx="509">
                  <c:v>-0.83699999999999997</c:v>
                </c:pt>
                <c:pt idx="510">
                  <c:v>-0.82399999999999995</c:v>
                </c:pt>
                <c:pt idx="511">
                  <c:v>-0.82699999999999996</c:v>
                </c:pt>
                <c:pt idx="512">
                  <c:v>-0.82199999999999995</c:v>
                </c:pt>
                <c:pt idx="513">
                  <c:v>-0.81299999999999994</c:v>
                </c:pt>
                <c:pt idx="514">
                  <c:v>-0.81499999999999995</c:v>
                </c:pt>
                <c:pt idx="515">
                  <c:v>-0.82399999999999995</c:v>
                </c:pt>
                <c:pt idx="516">
                  <c:v>-0.81699999999999995</c:v>
                </c:pt>
                <c:pt idx="517">
                  <c:v>-0.80800000000000005</c:v>
                </c:pt>
                <c:pt idx="518">
                  <c:v>-0.81100000000000005</c:v>
                </c:pt>
                <c:pt idx="519">
                  <c:v>-0.80900000000000005</c:v>
                </c:pt>
                <c:pt idx="520">
                  <c:v>-0.80400000000000005</c:v>
                </c:pt>
                <c:pt idx="521">
                  <c:v>-0.8</c:v>
                </c:pt>
                <c:pt idx="522">
                  <c:v>-0.8</c:v>
                </c:pt>
                <c:pt idx="523">
                  <c:v>-0.79500000000000004</c:v>
                </c:pt>
                <c:pt idx="524">
                  <c:v>-0.80200000000000005</c:v>
                </c:pt>
                <c:pt idx="525">
                  <c:v>-0.79</c:v>
                </c:pt>
                <c:pt idx="526">
                  <c:v>-0.81100000000000005</c:v>
                </c:pt>
                <c:pt idx="527">
                  <c:v>-0.80300000000000005</c:v>
                </c:pt>
                <c:pt idx="528">
                  <c:v>-0.79800000000000004</c:v>
                </c:pt>
                <c:pt idx="529">
                  <c:v>-0.79300000000000004</c:v>
                </c:pt>
                <c:pt idx="530">
                  <c:v>-0.79400000000000004</c:v>
                </c:pt>
                <c:pt idx="531">
                  <c:v>-0.79</c:v>
                </c:pt>
                <c:pt idx="532">
                  <c:v>-0.78500000000000003</c:v>
                </c:pt>
                <c:pt idx="533">
                  <c:v>-0.79100000000000004</c:v>
                </c:pt>
                <c:pt idx="534">
                  <c:v>-0.78300000000000003</c:v>
                </c:pt>
                <c:pt idx="535">
                  <c:v>-0.79100000000000004</c:v>
                </c:pt>
                <c:pt idx="536">
                  <c:v>-0.78700000000000003</c:v>
                </c:pt>
                <c:pt idx="537">
                  <c:v>-0.78400000000000003</c:v>
                </c:pt>
                <c:pt idx="538">
                  <c:v>-0.78900000000000003</c:v>
                </c:pt>
                <c:pt idx="539">
                  <c:v>-0.78100000000000003</c:v>
                </c:pt>
                <c:pt idx="540">
                  <c:v>-0.77200000000000002</c:v>
                </c:pt>
                <c:pt idx="541">
                  <c:v>-0.78400000000000003</c:v>
                </c:pt>
                <c:pt idx="542">
                  <c:v>-0.78300000000000003</c:v>
                </c:pt>
                <c:pt idx="543">
                  <c:v>-0.76300000000000001</c:v>
                </c:pt>
                <c:pt idx="544">
                  <c:v>-0.78200000000000003</c:v>
                </c:pt>
                <c:pt idx="545">
                  <c:v>-0.76700000000000002</c:v>
                </c:pt>
                <c:pt idx="546">
                  <c:v>-0.78</c:v>
                </c:pt>
                <c:pt idx="547">
                  <c:v>-0.77700000000000002</c:v>
                </c:pt>
                <c:pt idx="548">
                  <c:v>-0.78200000000000003</c:v>
                </c:pt>
                <c:pt idx="549">
                  <c:v>-0.78900000000000003</c:v>
                </c:pt>
                <c:pt idx="550">
                  <c:v>-0.77</c:v>
                </c:pt>
                <c:pt idx="551">
                  <c:v>-0.78900000000000003</c:v>
                </c:pt>
                <c:pt idx="552">
                  <c:v>-0.77800000000000002</c:v>
                </c:pt>
                <c:pt idx="553">
                  <c:v>-0.78500000000000003</c:v>
                </c:pt>
                <c:pt idx="554">
                  <c:v>-0.78</c:v>
                </c:pt>
                <c:pt idx="555">
                  <c:v>-0.77500000000000002</c:v>
                </c:pt>
                <c:pt idx="556">
                  <c:v>-0.77200000000000002</c:v>
                </c:pt>
                <c:pt idx="557">
                  <c:v>-0.77700000000000002</c:v>
                </c:pt>
                <c:pt idx="558">
                  <c:v>-0.77200000000000002</c:v>
                </c:pt>
                <c:pt idx="559">
                  <c:v>-0.77600000000000002</c:v>
                </c:pt>
                <c:pt idx="560">
                  <c:v>-0.77300000000000002</c:v>
                </c:pt>
                <c:pt idx="561">
                  <c:v>-0.76900000000000002</c:v>
                </c:pt>
                <c:pt idx="562">
                  <c:v>-0.78800000000000003</c:v>
                </c:pt>
                <c:pt idx="563">
                  <c:v>-0.77500000000000002</c:v>
                </c:pt>
                <c:pt idx="564">
                  <c:v>-0.77100000000000002</c:v>
                </c:pt>
                <c:pt idx="565">
                  <c:v>-0.77500000000000002</c:v>
                </c:pt>
                <c:pt idx="566">
                  <c:v>-0.78900000000000003</c:v>
                </c:pt>
                <c:pt idx="567">
                  <c:v>-0.77500000000000002</c:v>
                </c:pt>
                <c:pt idx="568">
                  <c:v>-0.77900000000000003</c:v>
                </c:pt>
                <c:pt idx="569">
                  <c:v>-0.78</c:v>
                </c:pt>
                <c:pt idx="570">
                  <c:v>-0.77900000000000003</c:v>
                </c:pt>
                <c:pt idx="571">
                  <c:v>-0.79200000000000004</c:v>
                </c:pt>
                <c:pt idx="572">
                  <c:v>-0.78900000000000003</c:v>
                </c:pt>
                <c:pt idx="573">
                  <c:v>-0.78400000000000003</c:v>
                </c:pt>
                <c:pt idx="574">
                  <c:v>-0.79300000000000004</c:v>
                </c:pt>
                <c:pt idx="575">
                  <c:v>-0.77300000000000002</c:v>
                </c:pt>
                <c:pt idx="576">
                  <c:v>-0.80800000000000005</c:v>
                </c:pt>
                <c:pt idx="577">
                  <c:v>-0.80800000000000005</c:v>
                </c:pt>
                <c:pt idx="578">
                  <c:v>-0.81599999999999995</c:v>
                </c:pt>
                <c:pt idx="579">
                  <c:v>-0.82</c:v>
                </c:pt>
                <c:pt idx="580">
                  <c:v>-0.81499999999999995</c:v>
                </c:pt>
                <c:pt idx="581">
                  <c:v>-0.83399999999999996</c:v>
                </c:pt>
                <c:pt idx="582">
                  <c:v>-0.83899999999999997</c:v>
                </c:pt>
                <c:pt idx="583">
                  <c:v>-0.84599999999999997</c:v>
                </c:pt>
                <c:pt idx="584">
                  <c:v>-0.84</c:v>
                </c:pt>
                <c:pt idx="585">
                  <c:v>-0.85</c:v>
                </c:pt>
                <c:pt idx="586">
                  <c:v>-0.85299999999999998</c:v>
                </c:pt>
                <c:pt idx="587">
                  <c:v>-0.86399999999999999</c:v>
                </c:pt>
                <c:pt idx="588">
                  <c:v>-0.876</c:v>
                </c:pt>
                <c:pt idx="589">
                  <c:v>-0.88200000000000001</c:v>
                </c:pt>
                <c:pt idx="590">
                  <c:v>-0.875</c:v>
                </c:pt>
                <c:pt idx="591">
                  <c:v>-0.89200000000000002</c:v>
                </c:pt>
                <c:pt idx="592">
                  <c:v>-0.89300000000000002</c:v>
                </c:pt>
                <c:pt idx="593">
                  <c:v>-0.90900000000000003</c:v>
                </c:pt>
                <c:pt idx="594">
                  <c:v>-0.91800000000000004</c:v>
                </c:pt>
                <c:pt idx="595">
                  <c:v>-0.91200000000000003</c:v>
                </c:pt>
                <c:pt idx="596">
                  <c:v>-0.93</c:v>
                </c:pt>
                <c:pt idx="597">
                  <c:v>-0.92400000000000004</c:v>
                </c:pt>
                <c:pt idx="598">
                  <c:v>-0.93600000000000005</c:v>
                </c:pt>
                <c:pt idx="599">
                  <c:v>-0.94499999999999995</c:v>
                </c:pt>
                <c:pt idx="600">
                  <c:v>-0.94499999999999995</c:v>
                </c:pt>
                <c:pt idx="601">
                  <c:v>-0.96699999999999997</c:v>
                </c:pt>
                <c:pt idx="602">
                  <c:v>-0.96</c:v>
                </c:pt>
                <c:pt idx="603">
                  <c:v>-0.98199999999999998</c:v>
                </c:pt>
                <c:pt idx="604">
                  <c:v>-0.98599999999999999</c:v>
                </c:pt>
                <c:pt idx="605">
                  <c:v>-0.996</c:v>
                </c:pt>
                <c:pt idx="606">
                  <c:v>-1.012</c:v>
                </c:pt>
                <c:pt idx="607">
                  <c:v>-1.0249999999999999</c:v>
                </c:pt>
                <c:pt idx="608">
                  <c:v>-1.036</c:v>
                </c:pt>
                <c:pt idx="609">
                  <c:v>-1.05</c:v>
                </c:pt>
                <c:pt idx="610">
                  <c:v>-1.0449999999999999</c:v>
                </c:pt>
                <c:pt idx="611">
                  <c:v>-1.048</c:v>
                </c:pt>
                <c:pt idx="612">
                  <c:v>-1.0680000000000001</c:v>
                </c:pt>
                <c:pt idx="613">
                  <c:v>-1.0860000000000001</c:v>
                </c:pt>
                <c:pt idx="614">
                  <c:v>-1.0920000000000001</c:v>
                </c:pt>
                <c:pt idx="615">
                  <c:v>-1.093</c:v>
                </c:pt>
                <c:pt idx="616">
                  <c:v>-1.093</c:v>
                </c:pt>
                <c:pt idx="617">
                  <c:v>-1.1060000000000001</c:v>
                </c:pt>
                <c:pt idx="618">
                  <c:v>-1.125</c:v>
                </c:pt>
                <c:pt idx="619">
                  <c:v>-1.1100000000000001</c:v>
                </c:pt>
                <c:pt idx="620">
                  <c:v>-1.1339999999999999</c:v>
                </c:pt>
                <c:pt idx="621">
                  <c:v>-1.1279999999999999</c:v>
                </c:pt>
                <c:pt idx="622">
                  <c:v>-1.139</c:v>
                </c:pt>
                <c:pt idx="623">
                  <c:v>-1.147</c:v>
                </c:pt>
                <c:pt idx="624">
                  <c:v>-1.151</c:v>
                </c:pt>
                <c:pt idx="625">
                  <c:v>-1.1539999999999999</c:v>
                </c:pt>
                <c:pt idx="626">
                  <c:v>-1.159</c:v>
                </c:pt>
                <c:pt idx="627">
                  <c:v>-1.171</c:v>
                </c:pt>
                <c:pt idx="628">
                  <c:v>-1.1659999999999999</c:v>
                </c:pt>
                <c:pt idx="629">
                  <c:v>-1.1779999999999999</c:v>
                </c:pt>
                <c:pt idx="630">
                  <c:v>-1.1719999999999999</c:v>
                </c:pt>
                <c:pt idx="631">
                  <c:v>-1.169</c:v>
                </c:pt>
                <c:pt idx="632">
                  <c:v>-1.1679999999999999</c:v>
                </c:pt>
                <c:pt idx="633">
                  <c:v>-1.171</c:v>
                </c:pt>
                <c:pt idx="634">
                  <c:v>-1.173</c:v>
                </c:pt>
                <c:pt idx="635">
                  <c:v>-1.1779999999999999</c:v>
                </c:pt>
                <c:pt idx="636">
                  <c:v>-1.169</c:v>
                </c:pt>
                <c:pt idx="637">
                  <c:v>-1.1619999999999999</c:v>
                </c:pt>
                <c:pt idx="638">
                  <c:v>-1.169</c:v>
                </c:pt>
                <c:pt idx="639">
                  <c:v>-1.169</c:v>
                </c:pt>
                <c:pt idx="640">
                  <c:v>-1.1539999999999999</c:v>
                </c:pt>
                <c:pt idx="641">
                  <c:v>-1.1539999999999999</c:v>
                </c:pt>
                <c:pt idx="642">
                  <c:v>-1.1299999999999999</c:v>
                </c:pt>
                <c:pt idx="643">
                  <c:v>-1.135</c:v>
                </c:pt>
                <c:pt idx="644">
                  <c:v>-1.153</c:v>
                </c:pt>
                <c:pt idx="645">
                  <c:v>-1.135</c:v>
                </c:pt>
                <c:pt idx="646">
                  <c:v>-1.153</c:v>
                </c:pt>
                <c:pt idx="647">
                  <c:v>-1.1319999999999999</c:v>
                </c:pt>
                <c:pt idx="648">
                  <c:v>-1.139</c:v>
                </c:pt>
                <c:pt idx="649">
                  <c:v>-1.1439999999999999</c:v>
                </c:pt>
                <c:pt idx="650">
                  <c:v>-1.133</c:v>
                </c:pt>
                <c:pt idx="651">
                  <c:v>-1.1200000000000001</c:v>
                </c:pt>
                <c:pt idx="652">
                  <c:v>-1.137</c:v>
                </c:pt>
                <c:pt idx="653">
                  <c:v>-1.123</c:v>
                </c:pt>
                <c:pt idx="654">
                  <c:v>-1.119</c:v>
                </c:pt>
                <c:pt idx="655">
                  <c:v>-1.087</c:v>
                </c:pt>
                <c:pt idx="656">
                  <c:v>-1.109</c:v>
                </c:pt>
                <c:pt idx="657">
                  <c:v>-1.1240000000000001</c:v>
                </c:pt>
                <c:pt idx="658">
                  <c:v>-1.105</c:v>
                </c:pt>
                <c:pt idx="659">
                  <c:v>-1.091</c:v>
                </c:pt>
                <c:pt idx="660">
                  <c:v>-1.0980000000000001</c:v>
                </c:pt>
                <c:pt idx="661">
                  <c:v>-1.1020000000000001</c:v>
                </c:pt>
                <c:pt idx="662">
                  <c:v>-1.081</c:v>
                </c:pt>
                <c:pt idx="663">
                  <c:v>-1.07</c:v>
                </c:pt>
                <c:pt idx="664">
                  <c:v>-1.054</c:v>
                </c:pt>
                <c:pt idx="665">
                  <c:v>-1.052</c:v>
                </c:pt>
                <c:pt idx="666">
                  <c:v>-1.0649999999999999</c:v>
                </c:pt>
                <c:pt idx="667">
                  <c:v>-1.0640000000000001</c:v>
                </c:pt>
                <c:pt idx="668">
                  <c:v>-1.054</c:v>
                </c:pt>
                <c:pt idx="669">
                  <c:v>-1.0509999999999999</c:v>
                </c:pt>
                <c:pt idx="670">
                  <c:v>-1.06</c:v>
                </c:pt>
                <c:pt idx="671">
                  <c:v>-1.0449999999999999</c:v>
                </c:pt>
                <c:pt idx="672">
                  <c:v>-1.038</c:v>
                </c:pt>
                <c:pt idx="673">
                  <c:v>-1.0589999999999999</c:v>
                </c:pt>
                <c:pt idx="674">
                  <c:v>-0.99399999999999999</c:v>
                </c:pt>
                <c:pt idx="675">
                  <c:v>-1.02</c:v>
                </c:pt>
                <c:pt idx="676">
                  <c:v>-1.01</c:v>
                </c:pt>
                <c:pt idx="677">
                  <c:v>-0.996</c:v>
                </c:pt>
                <c:pt idx="678">
                  <c:v>-0.96899999999999997</c:v>
                </c:pt>
                <c:pt idx="679">
                  <c:v>-0.98099999999999998</c:v>
                </c:pt>
                <c:pt idx="680">
                  <c:v>-0.98</c:v>
                </c:pt>
                <c:pt idx="681">
                  <c:v>-1.0089999999999999</c:v>
                </c:pt>
                <c:pt idx="682">
                  <c:v>-1.0109999999999999</c:v>
                </c:pt>
                <c:pt idx="683">
                  <c:v>-1.0009999999999999</c:v>
                </c:pt>
                <c:pt idx="684">
                  <c:v>-0.996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0FA-4193-8F80-CDB144C52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870994"/>
        <c:axId val="44755354"/>
      </c:scatterChart>
      <c:valAx>
        <c:axId val="87870994"/>
        <c:scaling>
          <c:orientation val="minMax"/>
          <c:max val="1"/>
          <c:min val="0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hu-HU" sz="900" b="0" i="0" u="none" strike="noStrike" kern="1200" spc="-1" baseline="0">
                    <a:solidFill>
                      <a:srgbClr val="2E3436"/>
                    </a:solidFill>
                    <a:latin typeface="Arial"/>
                    <a:ea typeface="+mn-ea"/>
                    <a:cs typeface="+mn-cs"/>
                  </a:defRPr>
                </a:pPr>
                <a:r>
                  <a:rPr lang="hu-HU" sz="900" b="0" strike="noStrike" spc="-1">
                    <a:solidFill>
                      <a:srgbClr val="2E3436"/>
                    </a:solidFill>
                    <a:latin typeface="Arial"/>
                  </a:rPr>
                  <a:t>fázis</a:t>
                </a:r>
              </a:p>
            </c:rich>
          </c:tx>
          <c:overlay val="0"/>
          <c:spPr>
            <a:noFill/>
            <a:ln w="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hu-HU" sz="900" b="0" i="0" u="none" strike="noStrike" kern="1200" spc="-1" baseline="0">
                  <a:solidFill>
                    <a:srgbClr val="2E3436"/>
                  </a:solidFill>
                  <a:latin typeface="Arial"/>
                  <a:ea typeface="+mn-ea"/>
                  <a:cs typeface="+mn-cs"/>
                </a:defRPr>
              </a:pPr>
              <a:endParaRPr lang="hu-HU"/>
            </a:p>
          </c:txPr>
        </c:title>
        <c:numFmt formatCode="0.00" sourceLinked="0"/>
        <c:majorTickMark val="out"/>
        <c:minorTickMark val="none"/>
        <c:tickLblPos val="high"/>
        <c:spPr>
          <a:noFill/>
          <a:ln w="0" cap="flat" cmpd="sng" algn="ctr">
            <a:solidFill>
              <a:srgbClr val="B3B3B3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hu-HU" sz="800" b="0" i="0" u="none" strike="noStrike" kern="1200" spc="-1" baseline="0">
                <a:solidFill>
                  <a:srgbClr val="2E3436"/>
                </a:solidFill>
                <a:latin typeface="Arial"/>
                <a:ea typeface="+mn-ea"/>
                <a:cs typeface="+mn-cs"/>
              </a:defRPr>
            </a:pPr>
            <a:endParaRPr lang="hu-HU"/>
          </a:p>
        </c:txPr>
        <c:crossAx val="44755354"/>
        <c:crosses val="autoZero"/>
        <c:crossBetween val="midCat"/>
        <c:majorUnit val="0.1"/>
      </c:valAx>
      <c:valAx>
        <c:axId val="44755354"/>
        <c:scaling>
          <c:orientation val="maxMin"/>
          <c:max val="-0.7"/>
          <c:min val="-1.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hu-HU" sz="900" b="0" i="0" u="none" strike="noStrike" kern="1200" spc="-1" baseline="0">
                    <a:solidFill>
                      <a:srgbClr val="2E3436"/>
                    </a:solidFill>
                    <a:latin typeface="Arial"/>
                    <a:ea typeface="+mn-ea"/>
                    <a:cs typeface="+mn-cs"/>
                  </a:defRPr>
                </a:pPr>
                <a:r>
                  <a:rPr lang="hu-HU" sz="900" b="0" strike="noStrike" spc="-1">
                    <a:solidFill>
                      <a:srgbClr val="2E3436"/>
                    </a:solidFill>
                    <a:latin typeface="Arial"/>
                  </a:rPr>
                  <a:t>∆m [mag]</a:t>
                </a:r>
              </a:p>
            </c:rich>
          </c:tx>
          <c:overlay val="0"/>
          <c:spPr>
            <a:noFill/>
            <a:ln w="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hu-HU" sz="900" b="0" i="0" u="none" strike="noStrike" kern="1200" spc="-1" baseline="0">
                  <a:solidFill>
                    <a:srgbClr val="2E3436"/>
                  </a:solidFill>
                  <a:latin typeface="Arial"/>
                  <a:ea typeface="+mn-ea"/>
                  <a:cs typeface="+mn-cs"/>
                </a:defRPr>
              </a:pPr>
              <a:endParaRPr lang="hu-HU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0" cap="flat" cmpd="sng" algn="ctr">
            <a:solidFill>
              <a:srgbClr val="B3B3B3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hu-HU" sz="800" b="0" i="0" u="none" strike="noStrike" kern="1200" spc="-1" baseline="0">
                <a:solidFill>
                  <a:srgbClr val="2E3436"/>
                </a:solidFill>
                <a:latin typeface="Arial"/>
                <a:ea typeface="+mn-ea"/>
                <a:cs typeface="+mn-cs"/>
              </a:defRPr>
            </a:pPr>
            <a:endParaRPr lang="hu-HU"/>
          </a:p>
        </c:txPr>
        <c:crossAx val="87870994"/>
        <c:crosses val="autoZero"/>
        <c:crossBetween val="midCat"/>
        <c:majorUnit val="0.1"/>
      </c:valAx>
      <c:spPr>
        <a:noFill/>
        <a:ln w="0">
          <a:solidFill>
            <a:srgbClr val="B3B3B3"/>
          </a:solidFill>
        </a:ln>
        <a:effectLst/>
      </c:spPr>
    </c:plotArea>
    <c:plotVisOnly val="1"/>
    <c:dispBlanksAs val="span"/>
    <c:showDLblsOverMax val="1"/>
  </c:chart>
  <c:spPr>
    <a:solidFill>
      <a:srgbClr val="FFFFFF"/>
    </a:solidFill>
    <a:ln w="0" cap="flat" cmpd="sng" algn="ctr">
      <a:solidFill>
        <a:srgbClr val="2E3436"/>
      </a:solidFill>
      <a:prstDash val="solid"/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hu-HU" sz="1200" b="0" i="0" u="none" strike="noStrike" kern="1200" spc="-1" baseline="0">
                <a:solidFill>
                  <a:srgbClr val="2E3436"/>
                </a:solidFill>
                <a:latin typeface="Arial"/>
                <a:ea typeface="+mn-ea"/>
                <a:cs typeface="+mn-cs"/>
              </a:defRPr>
            </a:pPr>
            <a:r>
              <a:rPr lang="hu-HU" sz="1200" b="0" strike="noStrike" spc="-1">
                <a:solidFill>
                  <a:srgbClr val="2E3436"/>
                </a:solidFill>
                <a:latin typeface="Arial"/>
              </a:rPr>
              <a:t>Az YZ Boo fénygörbéje – 2001.04.28/29.</a:t>
            </a:r>
          </a:p>
        </c:rich>
      </c:tx>
      <c:overlay val="0"/>
      <c:spPr>
        <a:noFill/>
        <a:ln w="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hu-HU" sz="1200" b="0" i="0" u="none" strike="noStrike" kern="1200" spc="-1" baseline="0">
              <a:solidFill>
                <a:srgbClr val="2E3436"/>
              </a:solidFill>
              <a:latin typeface="Arial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'HADS_YZ-Boo_Phot'!$B$1</c:f>
              <c:strCache>
                <c:ptCount val="1"/>
                <c:pt idx="0">
                  <c:v>Delta_m</c:v>
                </c:pt>
              </c:strCache>
            </c:strRef>
          </c:tx>
          <c:spPr>
            <a:ln w="37800" cap="rnd" cmpd="sng" algn="ctr">
              <a:noFill/>
              <a:prstDash val="solid"/>
              <a:round/>
            </a:ln>
            <a:effectLst/>
          </c:spPr>
          <c:marker>
            <c:symbol val="circle"/>
            <c:size val="3"/>
            <c:spPr>
              <a:solidFill>
                <a:schemeClr val="dk1">
                  <a:tint val="88500"/>
                </a:schemeClr>
              </a:solidFill>
              <a:ln w="6350" cap="flat" cmpd="sng" algn="ctr">
                <a:solidFill>
                  <a:schemeClr val="dk1">
                    <a:tint val="88500"/>
                  </a:schemeClr>
                </a:solidFill>
                <a:prstDash val="solid"/>
                <a:round/>
              </a:ln>
              <a:effectLst/>
            </c:spPr>
          </c:marker>
          <c:dPt>
            <c:idx val="191"/>
            <c:bubble3D val="0"/>
            <c:extLst>
              <c:ext xmlns:c16="http://schemas.microsoft.com/office/drawing/2014/chart" uri="{C3380CC4-5D6E-409C-BE32-E72D297353CC}">
                <c16:uniqueId val="{00000000-F613-48C4-8A01-1824A563B0ED}"/>
              </c:ext>
            </c:extLst>
          </c:dPt>
          <c:dPt>
            <c:idx val="397"/>
            <c:bubble3D val="0"/>
            <c:extLst>
              <c:ext xmlns:c16="http://schemas.microsoft.com/office/drawing/2014/chart" uri="{C3380CC4-5D6E-409C-BE32-E72D297353CC}">
                <c16:uniqueId val="{00000001-F613-48C4-8A01-1824A563B0ED}"/>
              </c:ext>
            </c:extLst>
          </c:dPt>
          <c:dLbls>
            <c:dLbl>
              <c:idx val="191"/>
              <c:showLegendKey val="0"/>
              <c:showVal val="0"/>
              <c:showCatName val="0"/>
              <c:showSerName val="0"/>
              <c:showPercent val="0"/>
              <c:showBubbleSize val="1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13-48C4-8A01-1824A563B0ED}"/>
                </c:ext>
              </c:extLst>
            </c:dLbl>
            <c:dLbl>
              <c:idx val="397"/>
              <c:showLegendKey val="0"/>
              <c:showVal val="0"/>
              <c:showCatName val="0"/>
              <c:showSerName val="0"/>
              <c:showPercent val="0"/>
              <c:showBubbleSize val="1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13-48C4-8A01-1824A563B0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none" anchor="ctr" anchorCtr="1"/>
              <a:lstStyle/>
              <a:p>
                <a:pPr>
                  <a:defRPr lang="hu-HU" sz="1000" b="0" i="0" u="none" strike="noStrike" kern="1200" spc="-1" baseline="0">
                    <a:solidFill>
                      <a:schemeClr val="tx1"/>
                    </a:solidFill>
                    <a:latin typeface="Arial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'HADS_YZ-Boo_Phot'!$A$2:$A$686</c:f>
              <c:numCache>
                <c:formatCode>0.0000</c:formatCode>
                <c:ptCount val="685"/>
                <c:pt idx="0">
                  <c:v>2028.2925</c:v>
                </c:pt>
                <c:pt idx="1">
                  <c:v>2028.2928999999999</c:v>
                </c:pt>
                <c:pt idx="2">
                  <c:v>2028.2933</c:v>
                </c:pt>
                <c:pt idx="3">
                  <c:v>2028.2936999999999</c:v>
                </c:pt>
                <c:pt idx="4">
                  <c:v>2028.2945</c:v>
                </c:pt>
                <c:pt idx="5">
                  <c:v>2028.2949000000001</c:v>
                </c:pt>
                <c:pt idx="6">
                  <c:v>2028.2953</c:v>
                </c:pt>
                <c:pt idx="7">
                  <c:v>2028.2956999999999</c:v>
                </c:pt>
                <c:pt idx="8">
                  <c:v>2028.2961</c:v>
                </c:pt>
                <c:pt idx="9">
                  <c:v>2028.2969000000001</c:v>
                </c:pt>
                <c:pt idx="10">
                  <c:v>2028.2973</c:v>
                </c:pt>
                <c:pt idx="11">
                  <c:v>2028.2977000000001</c:v>
                </c:pt>
                <c:pt idx="12">
                  <c:v>2028.2981</c:v>
                </c:pt>
                <c:pt idx="13">
                  <c:v>2028.2985000000001</c:v>
                </c:pt>
                <c:pt idx="14">
                  <c:v>2028.2989</c:v>
                </c:pt>
                <c:pt idx="15">
                  <c:v>2028.2992999999999</c:v>
                </c:pt>
                <c:pt idx="16">
                  <c:v>2028.2997</c:v>
                </c:pt>
                <c:pt idx="17">
                  <c:v>2028.3000999999999</c:v>
                </c:pt>
                <c:pt idx="18">
                  <c:v>2028.3005000000001</c:v>
                </c:pt>
                <c:pt idx="19">
                  <c:v>2028.3017</c:v>
                </c:pt>
                <c:pt idx="20">
                  <c:v>2028.3021000000001</c:v>
                </c:pt>
                <c:pt idx="21">
                  <c:v>2028.3025</c:v>
                </c:pt>
                <c:pt idx="22">
                  <c:v>2028.3028999999999</c:v>
                </c:pt>
                <c:pt idx="23">
                  <c:v>2028.3041000000001</c:v>
                </c:pt>
                <c:pt idx="24">
                  <c:v>2028.3045</c:v>
                </c:pt>
                <c:pt idx="25">
                  <c:v>2028.3064999999999</c:v>
                </c:pt>
                <c:pt idx="26">
                  <c:v>2028.3069</c:v>
                </c:pt>
                <c:pt idx="27">
                  <c:v>2028.3072999999999</c:v>
                </c:pt>
                <c:pt idx="28">
                  <c:v>2028.3077000000001</c:v>
                </c:pt>
                <c:pt idx="29">
                  <c:v>2028.3081</c:v>
                </c:pt>
                <c:pt idx="30">
                  <c:v>2028.3085000000001</c:v>
                </c:pt>
                <c:pt idx="31">
                  <c:v>2028.3092999999999</c:v>
                </c:pt>
                <c:pt idx="32">
                  <c:v>2028.3097</c:v>
                </c:pt>
                <c:pt idx="33">
                  <c:v>2028.3100999999999</c:v>
                </c:pt>
                <c:pt idx="34">
                  <c:v>2028.3105</c:v>
                </c:pt>
                <c:pt idx="35">
                  <c:v>2028.3108999999999</c:v>
                </c:pt>
                <c:pt idx="36">
                  <c:v>2028.3112000000001</c:v>
                </c:pt>
                <c:pt idx="37">
                  <c:v>2028.3117</c:v>
                </c:pt>
                <c:pt idx="38">
                  <c:v>2028.3119999999999</c:v>
                </c:pt>
                <c:pt idx="39">
                  <c:v>2028.3127999999999</c:v>
                </c:pt>
                <c:pt idx="40">
                  <c:v>2028.3133</c:v>
                </c:pt>
                <c:pt idx="41">
                  <c:v>2028.3136</c:v>
                </c:pt>
                <c:pt idx="42">
                  <c:v>2028.3140000000001</c:v>
                </c:pt>
                <c:pt idx="43">
                  <c:v>2028.3154</c:v>
                </c:pt>
                <c:pt idx="44">
                  <c:v>2028.3158000000001</c:v>
                </c:pt>
                <c:pt idx="45">
                  <c:v>2028.3162</c:v>
                </c:pt>
                <c:pt idx="46">
                  <c:v>2028.3166000000001</c:v>
                </c:pt>
                <c:pt idx="47">
                  <c:v>2028.317</c:v>
                </c:pt>
                <c:pt idx="48">
                  <c:v>2028.3173999999999</c:v>
                </c:pt>
                <c:pt idx="49">
                  <c:v>2028.3178</c:v>
                </c:pt>
                <c:pt idx="50">
                  <c:v>2028.3181999999999</c:v>
                </c:pt>
                <c:pt idx="51">
                  <c:v>2028.3186000000001</c:v>
                </c:pt>
                <c:pt idx="52">
                  <c:v>2028.319</c:v>
                </c:pt>
                <c:pt idx="53">
                  <c:v>2028.3194000000001</c:v>
                </c:pt>
                <c:pt idx="54">
                  <c:v>2028.3198</c:v>
                </c:pt>
                <c:pt idx="55">
                  <c:v>2028.3202000000001</c:v>
                </c:pt>
                <c:pt idx="56">
                  <c:v>2028.3206</c:v>
                </c:pt>
                <c:pt idx="57">
                  <c:v>2028.3209999999999</c:v>
                </c:pt>
                <c:pt idx="58">
                  <c:v>2028.3214</c:v>
                </c:pt>
                <c:pt idx="59">
                  <c:v>2028.3217999999999</c:v>
                </c:pt>
                <c:pt idx="60">
                  <c:v>2028.3222000000001</c:v>
                </c:pt>
                <c:pt idx="61">
                  <c:v>2028.3226</c:v>
                </c:pt>
                <c:pt idx="62">
                  <c:v>2028.3241</c:v>
                </c:pt>
                <c:pt idx="63">
                  <c:v>2028.3244999999999</c:v>
                </c:pt>
                <c:pt idx="64">
                  <c:v>2028.3249000000001</c:v>
                </c:pt>
                <c:pt idx="65">
                  <c:v>2028.3253</c:v>
                </c:pt>
                <c:pt idx="66">
                  <c:v>2028.3257000000001</c:v>
                </c:pt>
                <c:pt idx="67">
                  <c:v>2028.3269</c:v>
                </c:pt>
                <c:pt idx="68">
                  <c:v>2028.3272999999999</c:v>
                </c:pt>
                <c:pt idx="69">
                  <c:v>2028.3277</c:v>
                </c:pt>
                <c:pt idx="70">
                  <c:v>2028.3280999999999</c:v>
                </c:pt>
                <c:pt idx="71">
                  <c:v>2028.3284000000001</c:v>
                </c:pt>
                <c:pt idx="72">
                  <c:v>2028.3289</c:v>
                </c:pt>
                <c:pt idx="73">
                  <c:v>2028.3291999999999</c:v>
                </c:pt>
                <c:pt idx="74">
                  <c:v>2028.3297</c:v>
                </c:pt>
                <c:pt idx="75">
                  <c:v>2028.33</c:v>
                </c:pt>
                <c:pt idx="76">
                  <c:v>2028.3304000000001</c:v>
                </c:pt>
                <c:pt idx="77">
                  <c:v>2028.3308</c:v>
                </c:pt>
                <c:pt idx="78">
                  <c:v>2028.3312000000001</c:v>
                </c:pt>
                <c:pt idx="79">
                  <c:v>2028.3316</c:v>
                </c:pt>
                <c:pt idx="80">
                  <c:v>2028.3324</c:v>
                </c:pt>
                <c:pt idx="81">
                  <c:v>2028.3327999999999</c:v>
                </c:pt>
                <c:pt idx="82">
                  <c:v>2028.3332</c:v>
                </c:pt>
                <c:pt idx="83">
                  <c:v>2028.3335999999999</c:v>
                </c:pt>
                <c:pt idx="84">
                  <c:v>2028.3340000000001</c:v>
                </c:pt>
                <c:pt idx="85">
                  <c:v>2028.3344</c:v>
                </c:pt>
                <c:pt idx="86">
                  <c:v>2028.3348000000001</c:v>
                </c:pt>
                <c:pt idx="87">
                  <c:v>2028.3356000000001</c:v>
                </c:pt>
                <c:pt idx="88">
                  <c:v>2028.336</c:v>
                </c:pt>
                <c:pt idx="89">
                  <c:v>2028.3363999999999</c:v>
                </c:pt>
                <c:pt idx="90">
                  <c:v>2028.3368</c:v>
                </c:pt>
                <c:pt idx="91">
                  <c:v>2028.3371999999999</c:v>
                </c:pt>
                <c:pt idx="92">
                  <c:v>2028.3384000000001</c:v>
                </c:pt>
                <c:pt idx="93">
                  <c:v>2028.3388</c:v>
                </c:pt>
                <c:pt idx="94">
                  <c:v>2028.3391999999999</c:v>
                </c:pt>
                <c:pt idx="95">
                  <c:v>2028.3396</c:v>
                </c:pt>
                <c:pt idx="96">
                  <c:v>2028.34</c:v>
                </c:pt>
                <c:pt idx="97">
                  <c:v>2028.3407</c:v>
                </c:pt>
                <c:pt idx="98">
                  <c:v>2028.3411000000001</c:v>
                </c:pt>
                <c:pt idx="99">
                  <c:v>2028.3415</c:v>
                </c:pt>
                <c:pt idx="100">
                  <c:v>2028.3418999999999</c:v>
                </c:pt>
                <c:pt idx="101">
                  <c:v>2028.3423</c:v>
                </c:pt>
                <c:pt idx="102">
                  <c:v>2028.3425999999999</c:v>
                </c:pt>
                <c:pt idx="103">
                  <c:v>2028.3430000000001</c:v>
                </c:pt>
                <c:pt idx="104">
                  <c:v>2028.3434</c:v>
                </c:pt>
                <c:pt idx="105">
                  <c:v>2028.3438000000001</c:v>
                </c:pt>
                <c:pt idx="106">
                  <c:v>2028.3442</c:v>
                </c:pt>
                <c:pt idx="107">
                  <c:v>2028.3445999999999</c:v>
                </c:pt>
                <c:pt idx="108">
                  <c:v>2028.345</c:v>
                </c:pt>
                <c:pt idx="109">
                  <c:v>2028.3453999999999</c:v>
                </c:pt>
                <c:pt idx="110">
                  <c:v>2028.3458000000001</c:v>
                </c:pt>
                <c:pt idx="111">
                  <c:v>2028.3462</c:v>
                </c:pt>
                <c:pt idx="112">
                  <c:v>2028.3466000000001</c:v>
                </c:pt>
                <c:pt idx="113">
                  <c:v>2028.347</c:v>
                </c:pt>
                <c:pt idx="114">
                  <c:v>2028.3474000000001</c:v>
                </c:pt>
                <c:pt idx="115">
                  <c:v>2028.3478</c:v>
                </c:pt>
                <c:pt idx="116">
                  <c:v>2028.3493000000001</c:v>
                </c:pt>
                <c:pt idx="117">
                  <c:v>2028.3497</c:v>
                </c:pt>
                <c:pt idx="118">
                  <c:v>2028.3501000000001</c:v>
                </c:pt>
                <c:pt idx="119">
                  <c:v>2028.3505</c:v>
                </c:pt>
                <c:pt idx="120">
                  <c:v>2028.3521000000001</c:v>
                </c:pt>
                <c:pt idx="121">
                  <c:v>2028.3525</c:v>
                </c:pt>
                <c:pt idx="122">
                  <c:v>2028.3529000000001</c:v>
                </c:pt>
                <c:pt idx="123">
                  <c:v>2028.3533</c:v>
                </c:pt>
                <c:pt idx="124">
                  <c:v>2028.3536999999999</c:v>
                </c:pt>
                <c:pt idx="125">
                  <c:v>2028.3541</c:v>
                </c:pt>
                <c:pt idx="126">
                  <c:v>2028.3544999999999</c:v>
                </c:pt>
                <c:pt idx="127">
                  <c:v>2028.3549</c:v>
                </c:pt>
                <c:pt idx="128">
                  <c:v>2028.3552999999999</c:v>
                </c:pt>
                <c:pt idx="129">
                  <c:v>2028.3561</c:v>
                </c:pt>
                <c:pt idx="130">
                  <c:v>2028.3565000000001</c:v>
                </c:pt>
                <c:pt idx="131">
                  <c:v>2028.3572999999999</c:v>
                </c:pt>
                <c:pt idx="132">
                  <c:v>2028.3577</c:v>
                </c:pt>
                <c:pt idx="133">
                  <c:v>2028.3580999999999</c:v>
                </c:pt>
                <c:pt idx="134">
                  <c:v>2028.3585</c:v>
                </c:pt>
                <c:pt idx="135">
                  <c:v>2028.3588999999999</c:v>
                </c:pt>
                <c:pt idx="136">
                  <c:v>2028.3593000000001</c:v>
                </c:pt>
                <c:pt idx="137">
                  <c:v>2028.3597</c:v>
                </c:pt>
                <c:pt idx="138">
                  <c:v>2028.3601000000001</c:v>
                </c:pt>
                <c:pt idx="139">
                  <c:v>2028.3605</c:v>
                </c:pt>
                <c:pt idx="140">
                  <c:v>2028.3608999999999</c:v>
                </c:pt>
                <c:pt idx="141">
                  <c:v>2028.3613</c:v>
                </c:pt>
                <c:pt idx="142">
                  <c:v>2028.3616999999999</c:v>
                </c:pt>
                <c:pt idx="143">
                  <c:v>2028.3621000000001</c:v>
                </c:pt>
                <c:pt idx="144">
                  <c:v>2028.3624</c:v>
                </c:pt>
                <c:pt idx="145">
                  <c:v>2028.3632</c:v>
                </c:pt>
                <c:pt idx="146">
                  <c:v>2028.3637000000001</c:v>
                </c:pt>
                <c:pt idx="147">
                  <c:v>2028.3648000000001</c:v>
                </c:pt>
                <c:pt idx="148">
                  <c:v>2028.3659</c:v>
                </c:pt>
                <c:pt idx="149">
                  <c:v>2028.3662999999999</c:v>
                </c:pt>
                <c:pt idx="150">
                  <c:v>2028.3667</c:v>
                </c:pt>
                <c:pt idx="151">
                  <c:v>2028.3675000000001</c:v>
                </c:pt>
                <c:pt idx="152">
                  <c:v>2028.3679</c:v>
                </c:pt>
                <c:pt idx="153">
                  <c:v>2028.3683000000001</c:v>
                </c:pt>
                <c:pt idx="154">
                  <c:v>2028.3687</c:v>
                </c:pt>
                <c:pt idx="155">
                  <c:v>2028.3690999999999</c:v>
                </c:pt>
                <c:pt idx="156">
                  <c:v>2028.3695</c:v>
                </c:pt>
                <c:pt idx="157">
                  <c:v>2028.3698999999999</c:v>
                </c:pt>
                <c:pt idx="158">
                  <c:v>2028.3706999999999</c:v>
                </c:pt>
                <c:pt idx="159">
                  <c:v>2028.3711000000001</c:v>
                </c:pt>
                <c:pt idx="160">
                  <c:v>2028.3715</c:v>
                </c:pt>
                <c:pt idx="161">
                  <c:v>2028.3719000000001</c:v>
                </c:pt>
                <c:pt idx="162">
                  <c:v>2028.3723</c:v>
                </c:pt>
                <c:pt idx="163">
                  <c:v>2028.3734999999999</c:v>
                </c:pt>
                <c:pt idx="164">
                  <c:v>2028.3742999999999</c:v>
                </c:pt>
                <c:pt idx="165">
                  <c:v>2028.3747000000001</c:v>
                </c:pt>
                <c:pt idx="166">
                  <c:v>2028.3751</c:v>
                </c:pt>
                <c:pt idx="167">
                  <c:v>2028.3755000000001</c:v>
                </c:pt>
                <c:pt idx="168">
                  <c:v>2028.3759</c:v>
                </c:pt>
                <c:pt idx="169">
                  <c:v>2028.3762999999999</c:v>
                </c:pt>
                <c:pt idx="170">
                  <c:v>2028.3767</c:v>
                </c:pt>
                <c:pt idx="171">
                  <c:v>2028.3770999999999</c:v>
                </c:pt>
                <c:pt idx="172">
                  <c:v>2028.3775000000001</c:v>
                </c:pt>
                <c:pt idx="173">
                  <c:v>2028.3779</c:v>
                </c:pt>
                <c:pt idx="174">
                  <c:v>2028.3783000000001</c:v>
                </c:pt>
                <c:pt idx="175">
                  <c:v>2028.3787</c:v>
                </c:pt>
                <c:pt idx="176">
                  <c:v>2028.3791000000001</c:v>
                </c:pt>
                <c:pt idx="177">
                  <c:v>2028.3795</c:v>
                </c:pt>
                <c:pt idx="178">
                  <c:v>2028.3803</c:v>
                </c:pt>
                <c:pt idx="179">
                  <c:v>2028.3806999999999</c:v>
                </c:pt>
                <c:pt idx="180">
                  <c:v>2028.3811000000001</c:v>
                </c:pt>
                <c:pt idx="181">
                  <c:v>2028.3815</c:v>
                </c:pt>
                <c:pt idx="182">
                  <c:v>2028.3819000000001</c:v>
                </c:pt>
                <c:pt idx="183">
                  <c:v>2028.3824999999999</c:v>
                </c:pt>
                <c:pt idx="184">
                  <c:v>2028.3829000000001</c:v>
                </c:pt>
                <c:pt idx="185">
                  <c:v>2028.3833</c:v>
                </c:pt>
                <c:pt idx="186">
                  <c:v>2028.3837000000001</c:v>
                </c:pt>
                <c:pt idx="187">
                  <c:v>2028.3841</c:v>
                </c:pt>
                <c:pt idx="188">
                  <c:v>2028.3844999999999</c:v>
                </c:pt>
                <c:pt idx="189">
                  <c:v>2028.3849</c:v>
                </c:pt>
                <c:pt idx="190">
                  <c:v>2028.3852999999999</c:v>
                </c:pt>
                <c:pt idx="191">
                  <c:v>2028.3857</c:v>
                </c:pt>
                <c:pt idx="192">
                  <c:v>2028.3860999999999</c:v>
                </c:pt>
                <c:pt idx="193">
                  <c:v>2028.3865000000001</c:v>
                </c:pt>
                <c:pt idx="194">
                  <c:v>2028.3869</c:v>
                </c:pt>
                <c:pt idx="195">
                  <c:v>2028.3873000000001</c:v>
                </c:pt>
                <c:pt idx="196">
                  <c:v>2028.3877</c:v>
                </c:pt>
                <c:pt idx="197">
                  <c:v>2028.3880999999999</c:v>
                </c:pt>
                <c:pt idx="198">
                  <c:v>2028.3885</c:v>
                </c:pt>
                <c:pt idx="199">
                  <c:v>2028.3888999999999</c:v>
                </c:pt>
                <c:pt idx="200">
                  <c:v>2028.3893</c:v>
                </c:pt>
                <c:pt idx="201">
                  <c:v>2028.3896999999999</c:v>
                </c:pt>
                <c:pt idx="202">
                  <c:v>2028.3901000000001</c:v>
                </c:pt>
                <c:pt idx="203">
                  <c:v>2028.3907999999999</c:v>
                </c:pt>
                <c:pt idx="204">
                  <c:v>2028.3912</c:v>
                </c:pt>
                <c:pt idx="205">
                  <c:v>2028.3915999999999</c:v>
                </c:pt>
                <c:pt idx="206">
                  <c:v>2028.3920000000001</c:v>
                </c:pt>
                <c:pt idx="207">
                  <c:v>2028.3923</c:v>
                </c:pt>
                <c:pt idx="208">
                  <c:v>2028.3928000000001</c:v>
                </c:pt>
                <c:pt idx="209">
                  <c:v>2028.3931</c:v>
                </c:pt>
                <c:pt idx="210">
                  <c:v>2028.3936000000001</c:v>
                </c:pt>
                <c:pt idx="211">
                  <c:v>2028.3939</c:v>
                </c:pt>
                <c:pt idx="212">
                  <c:v>2028.3942999999999</c:v>
                </c:pt>
                <c:pt idx="213">
                  <c:v>2028.3951</c:v>
                </c:pt>
                <c:pt idx="214">
                  <c:v>2028.3955000000001</c:v>
                </c:pt>
                <c:pt idx="215">
                  <c:v>2028.3959</c:v>
                </c:pt>
                <c:pt idx="216">
                  <c:v>2028.3963000000001</c:v>
                </c:pt>
                <c:pt idx="217">
                  <c:v>2028.3967</c:v>
                </c:pt>
                <c:pt idx="218">
                  <c:v>2028.3970999999999</c:v>
                </c:pt>
                <c:pt idx="219">
                  <c:v>2028.3975</c:v>
                </c:pt>
                <c:pt idx="220">
                  <c:v>2028.3983000000001</c:v>
                </c:pt>
                <c:pt idx="221">
                  <c:v>2028.3995</c:v>
                </c:pt>
                <c:pt idx="222">
                  <c:v>2028.3998999999999</c:v>
                </c:pt>
                <c:pt idx="223">
                  <c:v>2028.4003</c:v>
                </c:pt>
                <c:pt idx="224">
                  <c:v>2028.4006999999999</c:v>
                </c:pt>
                <c:pt idx="225">
                  <c:v>2028.4011</c:v>
                </c:pt>
                <c:pt idx="226">
                  <c:v>2028.4014999999999</c:v>
                </c:pt>
                <c:pt idx="227">
                  <c:v>2028.4019000000001</c:v>
                </c:pt>
                <c:pt idx="228">
                  <c:v>2028.4023</c:v>
                </c:pt>
                <c:pt idx="229">
                  <c:v>2028.4027000000001</c:v>
                </c:pt>
                <c:pt idx="230">
                  <c:v>2028.4034999999999</c:v>
                </c:pt>
                <c:pt idx="231">
                  <c:v>2028.4039</c:v>
                </c:pt>
                <c:pt idx="232">
                  <c:v>2028.4042999999999</c:v>
                </c:pt>
                <c:pt idx="233">
                  <c:v>2028.4050999999999</c:v>
                </c:pt>
                <c:pt idx="234">
                  <c:v>2028.4055000000001</c:v>
                </c:pt>
                <c:pt idx="235">
                  <c:v>2028.4059</c:v>
                </c:pt>
                <c:pt idx="236">
                  <c:v>2028.4063000000001</c:v>
                </c:pt>
                <c:pt idx="237">
                  <c:v>2028.4067</c:v>
                </c:pt>
                <c:pt idx="238">
                  <c:v>2028.4070999999999</c:v>
                </c:pt>
                <c:pt idx="239">
                  <c:v>2028.4088999999999</c:v>
                </c:pt>
                <c:pt idx="240">
                  <c:v>2028.4093</c:v>
                </c:pt>
                <c:pt idx="241">
                  <c:v>2028.4096999999999</c:v>
                </c:pt>
                <c:pt idx="242">
                  <c:v>2028.4101000000001</c:v>
                </c:pt>
                <c:pt idx="243">
                  <c:v>2028.4105</c:v>
                </c:pt>
                <c:pt idx="244">
                  <c:v>2028.4113</c:v>
                </c:pt>
                <c:pt idx="245">
                  <c:v>2028.4117000000001</c:v>
                </c:pt>
                <c:pt idx="246">
                  <c:v>2028.4121</c:v>
                </c:pt>
                <c:pt idx="247">
                  <c:v>2028.4124999999999</c:v>
                </c:pt>
                <c:pt idx="248">
                  <c:v>2028.4129</c:v>
                </c:pt>
                <c:pt idx="249">
                  <c:v>2028.4132999999999</c:v>
                </c:pt>
                <c:pt idx="250">
                  <c:v>2028.4137000000001</c:v>
                </c:pt>
                <c:pt idx="251">
                  <c:v>2028.4141</c:v>
                </c:pt>
                <c:pt idx="252">
                  <c:v>2028.4149</c:v>
                </c:pt>
                <c:pt idx="253">
                  <c:v>2028.4152999999999</c:v>
                </c:pt>
                <c:pt idx="254">
                  <c:v>2028.4157</c:v>
                </c:pt>
                <c:pt idx="255">
                  <c:v>2028.4160999999999</c:v>
                </c:pt>
                <c:pt idx="256">
                  <c:v>2028.4164000000001</c:v>
                </c:pt>
                <c:pt idx="257">
                  <c:v>2028.4179999999999</c:v>
                </c:pt>
                <c:pt idx="258">
                  <c:v>2028.4184</c:v>
                </c:pt>
                <c:pt idx="259">
                  <c:v>2028.4187999999999</c:v>
                </c:pt>
                <c:pt idx="260">
                  <c:v>2028.4192</c:v>
                </c:pt>
                <c:pt idx="261">
                  <c:v>2028.4195999999999</c:v>
                </c:pt>
                <c:pt idx="262">
                  <c:v>2028.42</c:v>
                </c:pt>
                <c:pt idx="263">
                  <c:v>2028.4204</c:v>
                </c:pt>
                <c:pt idx="264">
                  <c:v>2028.4212</c:v>
                </c:pt>
                <c:pt idx="265">
                  <c:v>2028.4215999999999</c:v>
                </c:pt>
                <c:pt idx="266">
                  <c:v>2028.422</c:v>
                </c:pt>
                <c:pt idx="267">
                  <c:v>2028.4223999999999</c:v>
                </c:pt>
                <c:pt idx="268">
                  <c:v>2028.4228000000001</c:v>
                </c:pt>
                <c:pt idx="269">
                  <c:v>2028.4232</c:v>
                </c:pt>
                <c:pt idx="270">
                  <c:v>2028.4236000000001</c:v>
                </c:pt>
                <c:pt idx="271">
                  <c:v>2028.424</c:v>
                </c:pt>
                <c:pt idx="272">
                  <c:v>2028.4244000000001</c:v>
                </c:pt>
                <c:pt idx="273">
                  <c:v>2028.4248</c:v>
                </c:pt>
                <c:pt idx="274">
                  <c:v>2028.4251999999999</c:v>
                </c:pt>
                <c:pt idx="275">
                  <c:v>2028.4256</c:v>
                </c:pt>
                <c:pt idx="276">
                  <c:v>2028.4268999999999</c:v>
                </c:pt>
                <c:pt idx="277">
                  <c:v>2028.4273000000001</c:v>
                </c:pt>
                <c:pt idx="278">
                  <c:v>2028.4277</c:v>
                </c:pt>
                <c:pt idx="279">
                  <c:v>2028.4281000000001</c:v>
                </c:pt>
                <c:pt idx="280">
                  <c:v>2028.4285</c:v>
                </c:pt>
                <c:pt idx="281">
                  <c:v>2028.4289000000001</c:v>
                </c:pt>
                <c:pt idx="282">
                  <c:v>2028.4293</c:v>
                </c:pt>
                <c:pt idx="283">
                  <c:v>2028.4296999999999</c:v>
                </c:pt>
                <c:pt idx="284">
                  <c:v>2028.4301</c:v>
                </c:pt>
                <c:pt idx="285">
                  <c:v>2028.4304999999999</c:v>
                </c:pt>
                <c:pt idx="286">
                  <c:v>2028.4309000000001</c:v>
                </c:pt>
                <c:pt idx="287">
                  <c:v>2028.4313</c:v>
                </c:pt>
                <c:pt idx="288">
                  <c:v>2028.4317000000001</c:v>
                </c:pt>
                <c:pt idx="289">
                  <c:v>2028.432</c:v>
                </c:pt>
                <c:pt idx="290">
                  <c:v>2028.4324999999999</c:v>
                </c:pt>
                <c:pt idx="291">
                  <c:v>2028.4328</c:v>
                </c:pt>
                <c:pt idx="292">
                  <c:v>2028.4331999999999</c:v>
                </c:pt>
                <c:pt idx="293">
                  <c:v>2028.4336000000001</c:v>
                </c:pt>
                <c:pt idx="294">
                  <c:v>2028.434</c:v>
                </c:pt>
                <c:pt idx="295">
                  <c:v>2028.4344000000001</c:v>
                </c:pt>
                <c:pt idx="296">
                  <c:v>2028.4349999999999</c:v>
                </c:pt>
                <c:pt idx="297">
                  <c:v>2028.4353000000001</c:v>
                </c:pt>
                <c:pt idx="298">
                  <c:v>2028.4358</c:v>
                </c:pt>
                <c:pt idx="299">
                  <c:v>2028.4365</c:v>
                </c:pt>
                <c:pt idx="300">
                  <c:v>2028.4368999999999</c:v>
                </c:pt>
                <c:pt idx="301">
                  <c:v>2028.4373000000001</c:v>
                </c:pt>
                <c:pt idx="302">
                  <c:v>2028.4376999999999</c:v>
                </c:pt>
                <c:pt idx="303">
                  <c:v>2028.4381000000001</c:v>
                </c:pt>
                <c:pt idx="304">
                  <c:v>2028.4385</c:v>
                </c:pt>
                <c:pt idx="305">
                  <c:v>2028.4389000000001</c:v>
                </c:pt>
                <c:pt idx="306">
                  <c:v>2028.4393</c:v>
                </c:pt>
                <c:pt idx="307">
                  <c:v>2028.4396999999999</c:v>
                </c:pt>
                <c:pt idx="308">
                  <c:v>2028.4401</c:v>
                </c:pt>
                <c:pt idx="309">
                  <c:v>2028.4404999999999</c:v>
                </c:pt>
                <c:pt idx="310">
                  <c:v>2028.4409000000001</c:v>
                </c:pt>
                <c:pt idx="311">
                  <c:v>2028.4413</c:v>
                </c:pt>
                <c:pt idx="312">
                  <c:v>2028.4417000000001</c:v>
                </c:pt>
                <c:pt idx="313">
                  <c:v>2028.4421</c:v>
                </c:pt>
                <c:pt idx="314">
                  <c:v>2028.4425000000001</c:v>
                </c:pt>
                <c:pt idx="315">
                  <c:v>2028.4438</c:v>
                </c:pt>
                <c:pt idx="316">
                  <c:v>2028.4441999999999</c:v>
                </c:pt>
                <c:pt idx="317">
                  <c:v>2028.4446</c:v>
                </c:pt>
                <c:pt idx="318">
                  <c:v>2028.4449999999999</c:v>
                </c:pt>
                <c:pt idx="319">
                  <c:v>2028.4454000000001</c:v>
                </c:pt>
                <c:pt idx="320">
                  <c:v>2028.4458</c:v>
                </c:pt>
                <c:pt idx="321">
                  <c:v>2028.4462000000001</c:v>
                </c:pt>
                <c:pt idx="322">
                  <c:v>2028.4476999999999</c:v>
                </c:pt>
                <c:pt idx="323">
                  <c:v>2028.4481000000001</c:v>
                </c:pt>
                <c:pt idx="324">
                  <c:v>2028.4485</c:v>
                </c:pt>
                <c:pt idx="325">
                  <c:v>2028.4489000000001</c:v>
                </c:pt>
                <c:pt idx="326">
                  <c:v>2028.4493</c:v>
                </c:pt>
                <c:pt idx="327">
                  <c:v>2028.4496999999999</c:v>
                </c:pt>
                <c:pt idx="328">
                  <c:v>2028.4501</c:v>
                </c:pt>
                <c:pt idx="329">
                  <c:v>2028.4504999999999</c:v>
                </c:pt>
                <c:pt idx="330">
                  <c:v>2028.4509</c:v>
                </c:pt>
                <c:pt idx="331">
                  <c:v>2028.4512999999999</c:v>
                </c:pt>
                <c:pt idx="332">
                  <c:v>2028.452</c:v>
                </c:pt>
                <c:pt idx="333">
                  <c:v>2028.4523999999999</c:v>
                </c:pt>
                <c:pt idx="334">
                  <c:v>2028.4528</c:v>
                </c:pt>
                <c:pt idx="335">
                  <c:v>2028.4531999999999</c:v>
                </c:pt>
                <c:pt idx="336">
                  <c:v>2028.4536000000001</c:v>
                </c:pt>
                <c:pt idx="337">
                  <c:v>2028.454</c:v>
                </c:pt>
                <c:pt idx="338">
                  <c:v>2028.4544000000001</c:v>
                </c:pt>
                <c:pt idx="339">
                  <c:v>2028.4548</c:v>
                </c:pt>
                <c:pt idx="340">
                  <c:v>2028.4550999999999</c:v>
                </c:pt>
                <c:pt idx="341">
                  <c:v>2028.4556</c:v>
                </c:pt>
                <c:pt idx="342">
                  <c:v>2028.4558999999999</c:v>
                </c:pt>
                <c:pt idx="343">
                  <c:v>2028.4564</c:v>
                </c:pt>
                <c:pt idx="344">
                  <c:v>2028.4567</c:v>
                </c:pt>
                <c:pt idx="345">
                  <c:v>2028.4571000000001</c:v>
                </c:pt>
                <c:pt idx="346">
                  <c:v>2028.4575</c:v>
                </c:pt>
                <c:pt idx="347">
                  <c:v>2028.4579000000001</c:v>
                </c:pt>
                <c:pt idx="348">
                  <c:v>2028.4583</c:v>
                </c:pt>
                <c:pt idx="349">
                  <c:v>2028.4586999999999</c:v>
                </c:pt>
                <c:pt idx="350">
                  <c:v>2028.4591</c:v>
                </c:pt>
                <c:pt idx="351">
                  <c:v>2028.4594999999999</c:v>
                </c:pt>
                <c:pt idx="352">
                  <c:v>2028.4603</c:v>
                </c:pt>
                <c:pt idx="353">
                  <c:v>2028.4606000000001</c:v>
                </c:pt>
                <c:pt idx="354">
                  <c:v>2028.4611</c:v>
                </c:pt>
                <c:pt idx="355">
                  <c:v>2028.4613999999999</c:v>
                </c:pt>
                <c:pt idx="356">
                  <c:v>2028.4618</c:v>
                </c:pt>
                <c:pt idx="357">
                  <c:v>2028.4621999999999</c:v>
                </c:pt>
                <c:pt idx="358">
                  <c:v>2028.4626000000001</c:v>
                </c:pt>
                <c:pt idx="359">
                  <c:v>2028.463</c:v>
                </c:pt>
                <c:pt idx="360">
                  <c:v>2028.4634000000001</c:v>
                </c:pt>
                <c:pt idx="361">
                  <c:v>2028.4638</c:v>
                </c:pt>
                <c:pt idx="362">
                  <c:v>2028.4641999999999</c:v>
                </c:pt>
                <c:pt idx="363">
                  <c:v>2028.4646</c:v>
                </c:pt>
                <c:pt idx="364">
                  <c:v>2028.4649999999999</c:v>
                </c:pt>
                <c:pt idx="365">
                  <c:v>2028.4654</c:v>
                </c:pt>
                <c:pt idx="366">
                  <c:v>2028.4657999999999</c:v>
                </c:pt>
                <c:pt idx="367">
                  <c:v>2028.4662000000001</c:v>
                </c:pt>
                <c:pt idx="368">
                  <c:v>2028.4666</c:v>
                </c:pt>
                <c:pt idx="369">
                  <c:v>2028.4670000000001</c:v>
                </c:pt>
                <c:pt idx="370">
                  <c:v>2028.4674</c:v>
                </c:pt>
                <c:pt idx="371">
                  <c:v>2028.4677999999999</c:v>
                </c:pt>
                <c:pt idx="372">
                  <c:v>2028.4781</c:v>
                </c:pt>
                <c:pt idx="373">
                  <c:v>2028.4784999999999</c:v>
                </c:pt>
                <c:pt idx="374">
                  <c:v>2028.4789000000001</c:v>
                </c:pt>
                <c:pt idx="375">
                  <c:v>2028.4793</c:v>
                </c:pt>
                <c:pt idx="376">
                  <c:v>2028.4797000000001</c:v>
                </c:pt>
                <c:pt idx="377">
                  <c:v>2028.4801</c:v>
                </c:pt>
                <c:pt idx="378">
                  <c:v>2028.4804999999999</c:v>
                </c:pt>
                <c:pt idx="379">
                  <c:v>2028.4809</c:v>
                </c:pt>
                <c:pt idx="380">
                  <c:v>2028.4812999999999</c:v>
                </c:pt>
                <c:pt idx="381">
                  <c:v>2028.4817</c:v>
                </c:pt>
                <c:pt idx="382">
                  <c:v>2028.4820999999999</c:v>
                </c:pt>
                <c:pt idx="383">
                  <c:v>2028.4825000000001</c:v>
                </c:pt>
                <c:pt idx="384">
                  <c:v>2028.4828</c:v>
                </c:pt>
                <c:pt idx="385">
                  <c:v>2028.4831999999999</c:v>
                </c:pt>
                <c:pt idx="386">
                  <c:v>2028.4844000000001</c:v>
                </c:pt>
                <c:pt idx="387">
                  <c:v>2028.4848</c:v>
                </c:pt>
                <c:pt idx="388">
                  <c:v>2028.4852000000001</c:v>
                </c:pt>
                <c:pt idx="389">
                  <c:v>2028.4856</c:v>
                </c:pt>
                <c:pt idx="390">
                  <c:v>2028.4871000000001</c:v>
                </c:pt>
                <c:pt idx="391">
                  <c:v>2028.4875</c:v>
                </c:pt>
                <c:pt idx="392">
                  <c:v>2028.4883</c:v>
                </c:pt>
                <c:pt idx="393">
                  <c:v>2028.4887000000001</c:v>
                </c:pt>
                <c:pt idx="394">
                  <c:v>2028.4891</c:v>
                </c:pt>
                <c:pt idx="395">
                  <c:v>2028.4894999999999</c:v>
                </c:pt>
                <c:pt idx="396">
                  <c:v>2028.4899</c:v>
                </c:pt>
                <c:pt idx="397">
                  <c:v>2028.4902999999999</c:v>
                </c:pt>
                <c:pt idx="398">
                  <c:v>2028.4907000000001</c:v>
                </c:pt>
                <c:pt idx="399">
                  <c:v>2028.4911</c:v>
                </c:pt>
                <c:pt idx="400">
                  <c:v>2028.4915000000001</c:v>
                </c:pt>
                <c:pt idx="401">
                  <c:v>2028.4919</c:v>
                </c:pt>
                <c:pt idx="402">
                  <c:v>2028.4922999999999</c:v>
                </c:pt>
                <c:pt idx="403">
                  <c:v>2028.4926</c:v>
                </c:pt>
                <c:pt idx="404">
                  <c:v>2028.4930999999999</c:v>
                </c:pt>
                <c:pt idx="405">
                  <c:v>2028.4934000000001</c:v>
                </c:pt>
                <c:pt idx="406">
                  <c:v>2028.4938999999999</c:v>
                </c:pt>
                <c:pt idx="407">
                  <c:v>2028.4942000000001</c:v>
                </c:pt>
                <c:pt idx="408">
                  <c:v>2028.4946</c:v>
                </c:pt>
                <c:pt idx="409">
                  <c:v>2028.4982</c:v>
                </c:pt>
                <c:pt idx="410">
                  <c:v>2028.4985999999999</c:v>
                </c:pt>
                <c:pt idx="411">
                  <c:v>2028.499</c:v>
                </c:pt>
                <c:pt idx="412">
                  <c:v>2028.4993999999999</c:v>
                </c:pt>
                <c:pt idx="413">
                  <c:v>2028.4998000000001</c:v>
                </c:pt>
                <c:pt idx="414">
                  <c:v>2028.5001999999999</c:v>
                </c:pt>
                <c:pt idx="415">
                  <c:v>2028.5006000000001</c:v>
                </c:pt>
                <c:pt idx="416">
                  <c:v>2028.501</c:v>
                </c:pt>
                <c:pt idx="417">
                  <c:v>2028.5014000000001</c:v>
                </c:pt>
                <c:pt idx="418">
                  <c:v>2028.5018</c:v>
                </c:pt>
                <c:pt idx="419">
                  <c:v>2028.5021999999999</c:v>
                </c:pt>
                <c:pt idx="420">
                  <c:v>2028.5026</c:v>
                </c:pt>
                <c:pt idx="421">
                  <c:v>2028.5029999999999</c:v>
                </c:pt>
                <c:pt idx="422">
                  <c:v>2028.5034000000001</c:v>
                </c:pt>
                <c:pt idx="423">
                  <c:v>2028.5038</c:v>
                </c:pt>
                <c:pt idx="424">
                  <c:v>2028.5042000000001</c:v>
                </c:pt>
                <c:pt idx="425">
                  <c:v>2028.5046</c:v>
                </c:pt>
                <c:pt idx="426">
                  <c:v>2028.5050000000001</c:v>
                </c:pt>
                <c:pt idx="427">
                  <c:v>2028.5054</c:v>
                </c:pt>
                <c:pt idx="428">
                  <c:v>2028.5056999999999</c:v>
                </c:pt>
                <c:pt idx="429">
                  <c:v>2028.5065999999999</c:v>
                </c:pt>
                <c:pt idx="430">
                  <c:v>2028.5070000000001</c:v>
                </c:pt>
                <c:pt idx="431">
                  <c:v>2028.5074</c:v>
                </c:pt>
                <c:pt idx="432">
                  <c:v>2028.5082</c:v>
                </c:pt>
                <c:pt idx="433">
                  <c:v>2028.5085999999999</c:v>
                </c:pt>
                <c:pt idx="434">
                  <c:v>2028.509</c:v>
                </c:pt>
                <c:pt idx="435">
                  <c:v>2028.5093999999999</c:v>
                </c:pt>
                <c:pt idx="436">
                  <c:v>2028.5098</c:v>
                </c:pt>
                <c:pt idx="437">
                  <c:v>2028.5101999999999</c:v>
                </c:pt>
                <c:pt idx="438">
                  <c:v>2028.5106000000001</c:v>
                </c:pt>
                <c:pt idx="439">
                  <c:v>2028.511</c:v>
                </c:pt>
                <c:pt idx="440">
                  <c:v>2028.5114000000001</c:v>
                </c:pt>
                <c:pt idx="441">
                  <c:v>2028.5121999999999</c:v>
                </c:pt>
                <c:pt idx="442">
                  <c:v>2028.5126</c:v>
                </c:pt>
                <c:pt idx="443">
                  <c:v>2028.5129999999999</c:v>
                </c:pt>
                <c:pt idx="444">
                  <c:v>2028.5134</c:v>
                </c:pt>
                <c:pt idx="445">
                  <c:v>2028.5137999999999</c:v>
                </c:pt>
                <c:pt idx="446">
                  <c:v>2028.5142000000001</c:v>
                </c:pt>
                <c:pt idx="447">
                  <c:v>2028.5170000000001</c:v>
                </c:pt>
                <c:pt idx="448">
                  <c:v>2028.5174999999999</c:v>
                </c:pt>
                <c:pt idx="449">
                  <c:v>2028.5178000000001</c:v>
                </c:pt>
                <c:pt idx="450">
                  <c:v>2028.5186000000001</c:v>
                </c:pt>
                <c:pt idx="451">
                  <c:v>2028.519</c:v>
                </c:pt>
                <c:pt idx="452">
                  <c:v>2028.5193999999999</c:v>
                </c:pt>
                <c:pt idx="453">
                  <c:v>2028.5198</c:v>
                </c:pt>
                <c:pt idx="454">
                  <c:v>2028.5201999999999</c:v>
                </c:pt>
                <c:pt idx="455">
                  <c:v>2028.5206000000001</c:v>
                </c:pt>
                <c:pt idx="456">
                  <c:v>2028.521</c:v>
                </c:pt>
                <c:pt idx="457">
                  <c:v>2028.5214000000001</c:v>
                </c:pt>
                <c:pt idx="458">
                  <c:v>2028.5218</c:v>
                </c:pt>
                <c:pt idx="459">
                  <c:v>2028.5222000000001</c:v>
                </c:pt>
                <c:pt idx="460">
                  <c:v>2028.5226</c:v>
                </c:pt>
                <c:pt idx="461">
                  <c:v>2028.5237999999999</c:v>
                </c:pt>
                <c:pt idx="462">
                  <c:v>2028.5242000000001</c:v>
                </c:pt>
                <c:pt idx="463">
                  <c:v>2028.5246</c:v>
                </c:pt>
                <c:pt idx="464">
                  <c:v>2028.5251000000001</c:v>
                </c:pt>
                <c:pt idx="465">
                  <c:v>2028.5255</c:v>
                </c:pt>
                <c:pt idx="466">
                  <c:v>2028.5259000000001</c:v>
                </c:pt>
                <c:pt idx="467">
                  <c:v>2028.5263</c:v>
                </c:pt>
                <c:pt idx="468">
                  <c:v>2028.5266999999999</c:v>
                </c:pt>
                <c:pt idx="469">
                  <c:v>2028.5271</c:v>
                </c:pt>
                <c:pt idx="470">
                  <c:v>2028.5279</c:v>
                </c:pt>
                <c:pt idx="471">
                  <c:v>2028.5282999999999</c:v>
                </c:pt>
                <c:pt idx="472">
                  <c:v>2028.5287000000001</c:v>
                </c:pt>
                <c:pt idx="473">
                  <c:v>2028.5291</c:v>
                </c:pt>
                <c:pt idx="474">
                  <c:v>2028.5295000000001</c:v>
                </c:pt>
                <c:pt idx="475">
                  <c:v>2028.5299</c:v>
                </c:pt>
                <c:pt idx="476">
                  <c:v>2028.5302999999999</c:v>
                </c:pt>
                <c:pt idx="477">
                  <c:v>2028.5307</c:v>
                </c:pt>
                <c:pt idx="478">
                  <c:v>2028.5310999999999</c:v>
                </c:pt>
                <c:pt idx="479">
                  <c:v>2028.5315000000001</c:v>
                </c:pt>
                <c:pt idx="480">
                  <c:v>2028.5319</c:v>
                </c:pt>
                <c:pt idx="481">
                  <c:v>2028.5323000000001</c:v>
                </c:pt>
                <c:pt idx="482">
                  <c:v>2028.5327</c:v>
                </c:pt>
                <c:pt idx="483">
                  <c:v>2028.5334</c:v>
                </c:pt>
                <c:pt idx="484">
                  <c:v>2028.5337</c:v>
                </c:pt>
                <c:pt idx="485">
                  <c:v>2028.5342000000001</c:v>
                </c:pt>
                <c:pt idx="486">
                  <c:v>2028.5345</c:v>
                </c:pt>
                <c:pt idx="487">
                  <c:v>2028.5349000000001</c:v>
                </c:pt>
                <c:pt idx="488">
                  <c:v>2028.5353</c:v>
                </c:pt>
                <c:pt idx="489">
                  <c:v>2028.5361</c:v>
                </c:pt>
                <c:pt idx="490">
                  <c:v>2028.5369000000001</c:v>
                </c:pt>
                <c:pt idx="491">
                  <c:v>2028.5373</c:v>
                </c:pt>
                <c:pt idx="492">
                  <c:v>2028.5377000000001</c:v>
                </c:pt>
                <c:pt idx="493">
                  <c:v>2028.5381</c:v>
                </c:pt>
                <c:pt idx="494">
                  <c:v>2028.5385000000001</c:v>
                </c:pt>
                <c:pt idx="495">
                  <c:v>2028.5389</c:v>
                </c:pt>
                <c:pt idx="496">
                  <c:v>2028.5400999999999</c:v>
                </c:pt>
                <c:pt idx="497">
                  <c:v>2028.5405000000001</c:v>
                </c:pt>
                <c:pt idx="498">
                  <c:v>2028.5409</c:v>
                </c:pt>
                <c:pt idx="499">
                  <c:v>2028.5417</c:v>
                </c:pt>
                <c:pt idx="500">
                  <c:v>2028.5419999999999</c:v>
                </c:pt>
                <c:pt idx="501">
                  <c:v>2028.5425</c:v>
                </c:pt>
                <c:pt idx="502">
                  <c:v>2028.5427999999999</c:v>
                </c:pt>
                <c:pt idx="503">
                  <c:v>2028.5432000000001</c:v>
                </c:pt>
                <c:pt idx="504">
                  <c:v>2028.5436</c:v>
                </c:pt>
                <c:pt idx="505">
                  <c:v>2028.5440000000001</c:v>
                </c:pt>
                <c:pt idx="506">
                  <c:v>2028.5444</c:v>
                </c:pt>
                <c:pt idx="507">
                  <c:v>2028.5447999999999</c:v>
                </c:pt>
                <c:pt idx="508">
                  <c:v>2028.5452</c:v>
                </c:pt>
                <c:pt idx="509">
                  <c:v>2028.5455999999999</c:v>
                </c:pt>
                <c:pt idx="510">
                  <c:v>2028.546</c:v>
                </c:pt>
                <c:pt idx="511">
                  <c:v>2028.5463999999999</c:v>
                </c:pt>
                <c:pt idx="512">
                  <c:v>2028.5472</c:v>
                </c:pt>
                <c:pt idx="513">
                  <c:v>2028.5476000000001</c:v>
                </c:pt>
                <c:pt idx="514">
                  <c:v>2028.548</c:v>
                </c:pt>
                <c:pt idx="515">
                  <c:v>2028.5483999999999</c:v>
                </c:pt>
                <c:pt idx="516">
                  <c:v>2028.5491999999999</c:v>
                </c:pt>
                <c:pt idx="517">
                  <c:v>2028.5498</c:v>
                </c:pt>
                <c:pt idx="518">
                  <c:v>2028.5501999999999</c:v>
                </c:pt>
                <c:pt idx="519">
                  <c:v>2028.5505000000001</c:v>
                </c:pt>
                <c:pt idx="520">
                  <c:v>2028.5509999999999</c:v>
                </c:pt>
                <c:pt idx="521">
                  <c:v>2028.5517</c:v>
                </c:pt>
                <c:pt idx="522">
                  <c:v>2028.5521000000001</c:v>
                </c:pt>
                <c:pt idx="523">
                  <c:v>2028.5525</c:v>
                </c:pt>
                <c:pt idx="524">
                  <c:v>2028.5528999999999</c:v>
                </c:pt>
                <c:pt idx="525">
                  <c:v>2028.5533</c:v>
                </c:pt>
                <c:pt idx="526">
                  <c:v>2028.5536999999999</c:v>
                </c:pt>
                <c:pt idx="527">
                  <c:v>2028.5541000000001</c:v>
                </c:pt>
                <c:pt idx="528">
                  <c:v>2028.5545</c:v>
                </c:pt>
                <c:pt idx="529">
                  <c:v>2028.5549000000001</c:v>
                </c:pt>
                <c:pt idx="530">
                  <c:v>2028.5553</c:v>
                </c:pt>
                <c:pt idx="531">
                  <c:v>2028.5556999999999</c:v>
                </c:pt>
                <c:pt idx="532">
                  <c:v>2028.5561</c:v>
                </c:pt>
                <c:pt idx="533">
                  <c:v>2028.5564999999999</c:v>
                </c:pt>
                <c:pt idx="534">
                  <c:v>2028.5569</c:v>
                </c:pt>
                <c:pt idx="535">
                  <c:v>2028.5572999999999</c:v>
                </c:pt>
                <c:pt idx="536">
                  <c:v>2028.5585000000001</c:v>
                </c:pt>
                <c:pt idx="537">
                  <c:v>2028.5589</c:v>
                </c:pt>
                <c:pt idx="538">
                  <c:v>2028.5592999999999</c:v>
                </c:pt>
                <c:pt idx="539">
                  <c:v>2028.5597</c:v>
                </c:pt>
                <c:pt idx="540">
                  <c:v>2028.5600999999999</c:v>
                </c:pt>
                <c:pt idx="541">
                  <c:v>2028.5605</c:v>
                </c:pt>
                <c:pt idx="542">
                  <c:v>2028.5608999999999</c:v>
                </c:pt>
                <c:pt idx="543">
                  <c:v>2028.5613000000001</c:v>
                </c:pt>
                <c:pt idx="544">
                  <c:v>2028.5617</c:v>
                </c:pt>
                <c:pt idx="545">
                  <c:v>2028.5621000000001</c:v>
                </c:pt>
                <c:pt idx="546">
                  <c:v>2028.5625</c:v>
                </c:pt>
                <c:pt idx="547">
                  <c:v>2028.5628999999999</c:v>
                </c:pt>
                <c:pt idx="548">
                  <c:v>2028.5633</c:v>
                </c:pt>
                <c:pt idx="549">
                  <c:v>2028.5636</c:v>
                </c:pt>
                <c:pt idx="550">
                  <c:v>2028.5641000000001</c:v>
                </c:pt>
                <c:pt idx="551">
                  <c:v>2028.5644</c:v>
                </c:pt>
                <c:pt idx="552">
                  <c:v>2028.5649000000001</c:v>
                </c:pt>
                <c:pt idx="553">
                  <c:v>2028.5652</c:v>
                </c:pt>
                <c:pt idx="554">
                  <c:v>2028.5655999999999</c:v>
                </c:pt>
                <c:pt idx="555">
                  <c:v>2028.5662</c:v>
                </c:pt>
                <c:pt idx="556">
                  <c:v>2028.5666000000001</c:v>
                </c:pt>
                <c:pt idx="557">
                  <c:v>2028.567</c:v>
                </c:pt>
                <c:pt idx="558">
                  <c:v>2028.5673999999999</c:v>
                </c:pt>
                <c:pt idx="559">
                  <c:v>2028.5678</c:v>
                </c:pt>
                <c:pt idx="560">
                  <c:v>2028.5681999999999</c:v>
                </c:pt>
                <c:pt idx="561">
                  <c:v>2028.5686000000001</c:v>
                </c:pt>
                <c:pt idx="562">
                  <c:v>2028.569</c:v>
                </c:pt>
                <c:pt idx="563">
                  <c:v>2028.5694000000001</c:v>
                </c:pt>
                <c:pt idx="564">
                  <c:v>2028.5698</c:v>
                </c:pt>
                <c:pt idx="565">
                  <c:v>2028.5702000000001</c:v>
                </c:pt>
                <c:pt idx="566">
                  <c:v>2028.5706</c:v>
                </c:pt>
                <c:pt idx="567">
                  <c:v>2028.5709999999999</c:v>
                </c:pt>
                <c:pt idx="568">
                  <c:v>2028.5714</c:v>
                </c:pt>
                <c:pt idx="569">
                  <c:v>2028.5717999999999</c:v>
                </c:pt>
                <c:pt idx="570">
                  <c:v>2028.5722000000001</c:v>
                </c:pt>
                <c:pt idx="571">
                  <c:v>2028.5726</c:v>
                </c:pt>
                <c:pt idx="572">
                  <c:v>2028.5730000000001</c:v>
                </c:pt>
                <c:pt idx="573">
                  <c:v>2028.5734</c:v>
                </c:pt>
                <c:pt idx="574">
                  <c:v>2028.5737999999999</c:v>
                </c:pt>
                <c:pt idx="575">
                  <c:v>2028.5743</c:v>
                </c:pt>
                <c:pt idx="576">
                  <c:v>2028.5746999999999</c:v>
                </c:pt>
                <c:pt idx="577">
                  <c:v>2028.5751</c:v>
                </c:pt>
                <c:pt idx="578">
                  <c:v>2028.5754999999999</c:v>
                </c:pt>
                <c:pt idx="579">
                  <c:v>2028.5771</c:v>
                </c:pt>
                <c:pt idx="580">
                  <c:v>2028.5775000000001</c:v>
                </c:pt>
                <c:pt idx="581">
                  <c:v>2028.5779</c:v>
                </c:pt>
                <c:pt idx="582">
                  <c:v>2028.5782999999999</c:v>
                </c:pt>
                <c:pt idx="583">
                  <c:v>2028.5787</c:v>
                </c:pt>
                <c:pt idx="584">
                  <c:v>2028.5790999999999</c:v>
                </c:pt>
                <c:pt idx="585">
                  <c:v>2028.5795000000001</c:v>
                </c:pt>
                <c:pt idx="586">
                  <c:v>2028.5799</c:v>
                </c:pt>
                <c:pt idx="587">
                  <c:v>2028.5803000000001</c:v>
                </c:pt>
                <c:pt idx="588">
                  <c:v>2028.5807</c:v>
                </c:pt>
                <c:pt idx="589">
                  <c:v>2028.5811000000001</c:v>
                </c:pt>
                <c:pt idx="590">
                  <c:v>2028.5815</c:v>
                </c:pt>
                <c:pt idx="591">
                  <c:v>2028.5818999999999</c:v>
                </c:pt>
                <c:pt idx="592">
                  <c:v>2028.5830000000001</c:v>
                </c:pt>
                <c:pt idx="593">
                  <c:v>2028.5834</c:v>
                </c:pt>
                <c:pt idx="594">
                  <c:v>2028.5838000000001</c:v>
                </c:pt>
                <c:pt idx="595">
                  <c:v>2028.5842</c:v>
                </c:pt>
                <c:pt idx="596">
                  <c:v>2028.5845999999999</c:v>
                </c:pt>
                <c:pt idx="597">
                  <c:v>2028.585</c:v>
                </c:pt>
                <c:pt idx="598">
                  <c:v>2028.5853999999999</c:v>
                </c:pt>
                <c:pt idx="599">
                  <c:v>2028.5858000000001</c:v>
                </c:pt>
                <c:pt idx="600">
                  <c:v>2028.5862</c:v>
                </c:pt>
                <c:pt idx="601">
                  <c:v>2028.5866000000001</c:v>
                </c:pt>
                <c:pt idx="602">
                  <c:v>2028.587</c:v>
                </c:pt>
                <c:pt idx="603">
                  <c:v>2028.5873999999999</c:v>
                </c:pt>
                <c:pt idx="604">
                  <c:v>2028.5878</c:v>
                </c:pt>
                <c:pt idx="605">
                  <c:v>2028.5881999999999</c:v>
                </c:pt>
                <c:pt idx="606">
                  <c:v>2028.5886</c:v>
                </c:pt>
                <c:pt idx="607">
                  <c:v>2028.5889999999999</c:v>
                </c:pt>
                <c:pt idx="608">
                  <c:v>2028.5894000000001</c:v>
                </c:pt>
                <c:pt idx="609">
                  <c:v>2028.5898</c:v>
                </c:pt>
                <c:pt idx="610">
                  <c:v>2028.5902000000001</c:v>
                </c:pt>
                <c:pt idx="611">
                  <c:v>2028.5906</c:v>
                </c:pt>
                <c:pt idx="612">
                  <c:v>2028.5911000000001</c:v>
                </c:pt>
                <c:pt idx="613">
                  <c:v>2028.5915</c:v>
                </c:pt>
                <c:pt idx="614">
                  <c:v>2028.5918999999999</c:v>
                </c:pt>
                <c:pt idx="615">
                  <c:v>2028.5923</c:v>
                </c:pt>
                <c:pt idx="616">
                  <c:v>2028.5926999999999</c:v>
                </c:pt>
                <c:pt idx="617">
                  <c:v>2028.5931</c:v>
                </c:pt>
                <c:pt idx="618">
                  <c:v>2028.5934999999999</c:v>
                </c:pt>
                <c:pt idx="619">
                  <c:v>2028.5939000000001</c:v>
                </c:pt>
                <c:pt idx="620">
                  <c:v>2028.5943</c:v>
                </c:pt>
                <c:pt idx="621">
                  <c:v>2028.5947000000001</c:v>
                </c:pt>
                <c:pt idx="622">
                  <c:v>2028.5951</c:v>
                </c:pt>
                <c:pt idx="623">
                  <c:v>2028.5953999999999</c:v>
                </c:pt>
                <c:pt idx="624">
                  <c:v>2028.5959</c:v>
                </c:pt>
                <c:pt idx="625">
                  <c:v>2028.5962</c:v>
                </c:pt>
                <c:pt idx="626">
                  <c:v>2028.5967000000001</c:v>
                </c:pt>
                <c:pt idx="627">
                  <c:v>2028.597</c:v>
                </c:pt>
                <c:pt idx="628">
                  <c:v>2028.5974000000001</c:v>
                </c:pt>
                <c:pt idx="629">
                  <c:v>2028.5978</c:v>
                </c:pt>
                <c:pt idx="630">
                  <c:v>2028.5981999999999</c:v>
                </c:pt>
                <c:pt idx="631">
                  <c:v>2028.5986</c:v>
                </c:pt>
                <c:pt idx="632">
                  <c:v>2028.5992000000001</c:v>
                </c:pt>
                <c:pt idx="633">
                  <c:v>2028.5996</c:v>
                </c:pt>
                <c:pt idx="634">
                  <c:v>2028.6</c:v>
                </c:pt>
                <c:pt idx="635">
                  <c:v>2028.6004</c:v>
                </c:pt>
                <c:pt idx="636">
                  <c:v>2028.6007999999999</c:v>
                </c:pt>
                <c:pt idx="637">
                  <c:v>2028.6012000000001</c:v>
                </c:pt>
                <c:pt idx="638">
                  <c:v>2028.6016</c:v>
                </c:pt>
                <c:pt idx="639">
                  <c:v>2028.6020000000001</c:v>
                </c:pt>
                <c:pt idx="640">
                  <c:v>2028.6024</c:v>
                </c:pt>
                <c:pt idx="641">
                  <c:v>2028.6027999999999</c:v>
                </c:pt>
                <c:pt idx="642">
                  <c:v>2028.6031</c:v>
                </c:pt>
                <c:pt idx="643">
                  <c:v>2028.6035999999999</c:v>
                </c:pt>
                <c:pt idx="644">
                  <c:v>2028.6039000000001</c:v>
                </c:pt>
                <c:pt idx="645">
                  <c:v>2028.6043999999999</c:v>
                </c:pt>
                <c:pt idx="646">
                  <c:v>2028.6047000000001</c:v>
                </c:pt>
                <c:pt idx="647">
                  <c:v>2028.6051</c:v>
                </c:pt>
                <c:pt idx="648">
                  <c:v>2028.6054999999999</c:v>
                </c:pt>
                <c:pt idx="649">
                  <c:v>2028.6059</c:v>
                </c:pt>
                <c:pt idx="650">
                  <c:v>2028.6063999999999</c:v>
                </c:pt>
                <c:pt idx="651">
                  <c:v>2028.6067</c:v>
                </c:pt>
                <c:pt idx="652">
                  <c:v>2028.6072999999999</c:v>
                </c:pt>
                <c:pt idx="653">
                  <c:v>2028.6077</c:v>
                </c:pt>
                <c:pt idx="654">
                  <c:v>2028.6080999999999</c:v>
                </c:pt>
                <c:pt idx="655">
                  <c:v>2028.6085</c:v>
                </c:pt>
                <c:pt idx="656">
                  <c:v>2028.6088999999999</c:v>
                </c:pt>
                <c:pt idx="657">
                  <c:v>2028.6093000000001</c:v>
                </c:pt>
                <c:pt idx="658">
                  <c:v>2028.6097</c:v>
                </c:pt>
                <c:pt idx="659">
                  <c:v>2028.6101000000001</c:v>
                </c:pt>
                <c:pt idx="660">
                  <c:v>2028.6105</c:v>
                </c:pt>
                <c:pt idx="661">
                  <c:v>2028.6108999999999</c:v>
                </c:pt>
                <c:pt idx="662">
                  <c:v>2028.6113</c:v>
                </c:pt>
                <c:pt idx="663">
                  <c:v>2028.6116999999999</c:v>
                </c:pt>
                <c:pt idx="664">
                  <c:v>2028.6121000000001</c:v>
                </c:pt>
                <c:pt idx="665">
                  <c:v>2028.6125</c:v>
                </c:pt>
                <c:pt idx="666">
                  <c:v>2028.6129000000001</c:v>
                </c:pt>
                <c:pt idx="667">
                  <c:v>2028.6133</c:v>
                </c:pt>
                <c:pt idx="668">
                  <c:v>2028.6137000000001</c:v>
                </c:pt>
                <c:pt idx="669">
                  <c:v>2028.6141</c:v>
                </c:pt>
                <c:pt idx="670">
                  <c:v>2028.6144999999999</c:v>
                </c:pt>
                <c:pt idx="671">
                  <c:v>2028.6149</c:v>
                </c:pt>
                <c:pt idx="672">
                  <c:v>2028.6156000000001</c:v>
                </c:pt>
                <c:pt idx="673">
                  <c:v>2028.616</c:v>
                </c:pt>
                <c:pt idx="674">
                  <c:v>2028.6168</c:v>
                </c:pt>
                <c:pt idx="675">
                  <c:v>2028.6171999999999</c:v>
                </c:pt>
                <c:pt idx="676">
                  <c:v>2028.6176</c:v>
                </c:pt>
                <c:pt idx="677">
                  <c:v>2028.6184000000001</c:v>
                </c:pt>
                <c:pt idx="678">
                  <c:v>2028.6192000000001</c:v>
                </c:pt>
                <c:pt idx="679">
                  <c:v>2028.6195</c:v>
                </c:pt>
                <c:pt idx="680">
                  <c:v>2028.62</c:v>
                </c:pt>
                <c:pt idx="681">
                  <c:v>2028.6203</c:v>
                </c:pt>
                <c:pt idx="682">
                  <c:v>2028.6207999999999</c:v>
                </c:pt>
                <c:pt idx="683">
                  <c:v>2028.6212</c:v>
                </c:pt>
                <c:pt idx="684">
                  <c:v>2028.6215</c:v>
                </c:pt>
              </c:numCache>
            </c:numRef>
          </c:xVal>
          <c:yVal>
            <c:numRef>
              <c:f>'HADS_YZ-Boo_Phot'!$B$2:$B$686</c:f>
              <c:numCache>
                <c:formatCode>0.000</c:formatCode>
                <c:ptCount val="685"/>
                <c:pt idx="0">
                  <c:v>-1.1279999999999999</c:v>
                </c:pt>
                <c:pt idx="1">
                  <c:v>-1.1259999999999999</c:v>
                </c:pt>
                <c:pt idx="2">
                  <c:v>-1.113</c:v>
                </c:pt>
                <c:pt idx="3">
                  <c:v>-1.135</c:v>
                </c:pt>
                <c:pt idx="4">
                  <c:v>-1.091</c:v>
                </c:pt>
                <c:pt idx="5">
                  <c:v>-1.149</c:v>
                </c:pt>
                <c:pt idx="6">
                  <c:v>-1.0820000000000001</c:v>
                </c:pt>
                <c:pt idx="7">
                  <c:v>-1.0840000000000001</c:v>
                </c:pt>
                <c:pt idx="8">
                  <c:v>-1.093</c:v>
                </c:pt>
                <c:pt idx="9">
                  <c:v>-1.1299999999999999</c:v>
                </c:pt>
                <c:pt idx="10">
                  <c:v>-1.1080000000000001</c:v>
                </c:pt>
                <c:pt idx="11">
                  <c:v>-1.0900000000000001</c:v>
                </c:pt>
                <c:pt idx="12">
                  <c:v>-1.0960000000000001</c:v>
                </c:pt>
                <c:pt idx="13">
                  <c:v>-1.1299999999999999</c:v>
                </c:pt>
                <c:pt idx="14">
                  <c:v>-1.087</c:v>
                </c:pt>
                <c:pt idx="15">
                  <c:v>-1.093</c:v>
                </c:pt>
                <c:pt idx="16">
                  <c:v>-1.1000000000000001</c:v>
                </c:pt>
                <c:pt idx="17">
                  <c:v>-1.0880000000000001</c:v>
                </c:pt>
                <c:pt idx="18">
                  <c:v>-1.0960000000000001</c:v>
                </c:pt>
                <c:pt idx="19">
                  <c:v>-1.0640000000000001</c:v>
                </c:pt>
                <c:pt idx="20">
                  <c:v>-1.0549999999999999</c:v>
                </c:pt>
                <c:pt idx="21">
                  <c:v>-1.0509999999999999</c:v>
                </c:pt>
                <c:pt idx="22">
                  <c:v>-1.052</c:v>
                </c:pt>
                <c:pt idx="23">
                  <c:v>-1.056</c:v>
                </c:pt>
                <c:pt idx="24">
                  <c:v>-1.0609999999999999</c:v>
                </c:pt>
                <c:pt idx="25">
                  <c:v>-1.01</c:v>
                </c:pt>
                <c:pt idx="26">
                  <c:v>-1.0269999999999999</c:v>
                </c:pt>
                <c:pt idx="27">
                  <c:v>-1.036</c:v>
                </c:pt>
                <c:pt idx="28">
                  <c:v>-1.036</c:v>
                </c:pt>
                <c:pt idx="29">
                  <c:v>-1.006</c:v>
                </c:pt>
                <c:pt idx="30">
                  <c:v>-1.0129999999999999</c:v>
                </c:pt>
                <c:pt idx="31">
                  <c:v>-0.997</c:v>
                </c:pt>
                <c:pt idx="32">
                  <c:v>-1.0089999999999999</c:v>
                </c:pt>
                <c:pt idx="33">
                  <c:v>-1.006</c:v>
                </c:pt>
                <c:pt idx="34">
                  <c:v>-0.99</c:v>
                </c:pt>
                <c:pt idx="35">
                  <c:v>-0.995</c:v>
                </c:pt>
                <c:pt idx="36">
                  <c:v>-0.98</c:v>
                </c:pt>
                <c:pt idx="37">
                  <c:v>-0.98799999999999999</c:v>
                </c:pt>
                <c:pt idx="38">
                  <c:v>-0.97499999999999998</c:v>
                </c:pt>
                <c:pt idx="39">
                  <c:v>-0.96699999999999997</c:v>
                </c:pt>
                <c:pt idx="40">
                  <c:v>-0.98399999999999999</c:v>
                </c:pt>
                <c:pt idx="41">
                  <c:v>-0.96</c:v>
                </c:pt>
                <c:pt idx="42">
                  <c:v>-0.96099999999999997</c:v>
                </c:pt>
                <c:pt idx="43">
                  <c:v>-0.94399999999999995</c:v>
                </c:pt>
                <c:pt idx="44">
                  <c:v>-0.95899999999999996</c:v>
                </c:pt>
                <c:pt idx="45">
                  <c:v>-0.95</c:v>
                </c:pt>
                <c:pt idx="46">
                  <c:v>-0.93200000000000005</c:v>
                </c:pt>
                <c:pt idx="47">
                  <c:v>-0.93700000000000006</c:v>
                </c:pt>
                <c:pt idx="48">
                  <c:v>-0.93300000000000005</c:v>
                </c:pt>
                <c:pt idx="49">
                  <c:v>-0.94199999999999995</c:v>
                </c:pt>
                <c:pt idx="50">
                  <c:v>-0.92100000000000004</c:v>
                </c:pt>
                <c:pt idx="51">
                  <c:v>-0.92700000000000005</c:v>
                </c:pt>
                <c:pt idx="52">
                  <c:v>-0.92500000000000004</c:v>
                </c:pt>
                <c:pt idx="53">
                  <c:v>-0.90900000000000003</c:v>
                </c:pt>
                <c:pt idx="54">
                  <c:v>-0.90100000000000002</c:v>
                </c:pt>
                <c:pt idx="55">
                  <c:v>-0.93</c:v>
                </c:pt>
                <c:pt idx="56">
                  <c:v>-0.91600000000000004</c:v>
                </c:pt>
                <c:pt idx="57">
                  <c:v>-0.89900000000000002</c:v>
                </c:pt>
                <c:pt idx="58">
                  <c:v>-0.90700000000000003</c:v>
                </c:pt>
                <c:pt idx="59">
                  <c:v>-0.876</c:v>
                </c:pt>
                <c:pt idx="60">
                  <c:v>-0.91</c:v>
                </c:pt>
                <c:pt idx="61">
                  <c:v>-0.92500000000000004</c:v>
                </c:pt>
                <c:pt idx="62">
                  <c:v>-0.878</c:v>
                </c:pt>
                <c:pt idx="63">
                  <c:v>-0.89300000000000002</c:v>
                </c:pt>
                <c:pt idx="64">
                  <c:v>-0.89300000000000002</c:v>
                </c:pt>
                <c:pt idx="65">
                  <c:v>-0.88400000000000001</c:v>
                </c:pt>
                <c:pt idx="66">
                  <c:v>-0.86799999999999999</c:v>
                </c:pt>
                <c:pt idx="67">
                  <c:v>-0.88700000000000001</c:v>
                </c:pt>
                <c:pt idx="68">
                  <c:v>-0.86899999999999999</c:v>
                </c:pt>
                <c:pt idx="69">
                  <c:v>-0.86899999999999999</c:v>
                </c:pt>
                <c:pt idx="70">
                  <c:v>-0.85799999999999998</c:v>
                </c:pt>
                <c:pt idx="71">
                  <c:v>-0.86799999999999999</c:v>
                </c:pt>
                <c:pt idx="72">
                  <c:v>-0.84899999999999998</c:v>
                </c:pt>
                <c:pt idx="73">
                  <c:v>-0.87</c:v>
                </c:pt>
                <c:pt idx="74">
                  <c:v>-0.85799999999999998</c:v>
                </c:pt>
                <c:pt idx="75">
                  <c:v>-0.84499999999999997</c:v>
                </c:pt>
                <c:pt idx="76">
                  <c:v>-0.84299999999999997</c:v>
                </c:pt>
                <c:pt idx="77">
                  <c:v>-0.83799999999999997</c:v>
                </c:pt>
                <c:pt idx="78">
                  <c:v>-0.85299999999999998</c:v>
                </c:pt>
                <c:pt idx="79">
                  <c:v>-0.84099999999999997</c:v>
                </c:pt>
                <c:pt idx="80">
                  <c:v>-0.83699999999999997</c:v>
                </c:pt>
                <c:pt idx="81">
                  <c:v>-0.84</c:v>
                </c:pt>
                <c:pt idx="82">
                  <c:v>-0.84</c:v>
                </c:pt>
                <c:pt idx="83">
                  <c:v>-0.83199999999999996</c:v>
                </c:pt>
                <c:pt idx="84">
                  <c:v>-0.83099999999999996</c:v>
                </c:pt>
                <c:pt idx="85">
                  <c:v>-0.81899999999999995</c:v>
                </c:pt>
                <c:pt idx="86">
                  <c:v>-0.82499999999999996</c:v>
                </c:pt>
                <c:pt idx="87">
                  <c:v>-0.82399999999999995</c:v>
                </c:pt>
                <c:pt idx="88">
                  <c:v>-0.81899999999999995</c:v>
                </c:pt>
                <c:pt idx="89">
                  <c:v>-0.81799999999999995</c:v>
                </c:pt>
                <c:pt idx="90">
                  <c:v>-0.82099999999999995</c:v>
                </c:pt>
                <c:pt idx="91">
                  <c:v>-0.81399999999999995</c:v>
                </c:pt>
                <c:pt idx="92">
                  <c:v>-0.81299999999999994</c:v>
                </c:pt>
                <c:pt idx="93">
                  <c:v>-0.81899999999999995</c:v>
                </c:pt>
                <c:pt idx="94">
                  <c:v>-0.79100000000000004</c:v>
                </c:pt>
                <c:pt idx="95">
                  <c:v>-0.8</c:v>
                </c:pt>
                <c:pt idx="96">
                  <c:v>-0.79100000000000004</c:v>
                </c:pt>
                <c:pt idx="97">
                  <c:v>-0.79200000000000004</c:v>
                </c:pt>
                <c:pt idx="98">
                  <c:v>-0.81599999999999995</c:v>
                </c:pt>
                <c:pt idx="99">
                  <c:v>-0.79</c:v>
                </c:pt>
                <c:pt idx="100">
                  <c:v>-0.78800000000000003</c:v>
                </c:pt>
                <c:pt idx="101">
                  <c:v>-0.78800000000000003</c:v>
                </c:pt>
                <c:pt idx="102">
                  <c:v>-0.77</c:v>
                </c:pt>
                <c:pt idx="103">
                  <c:v>-0.80800000000000005</c:v>
                </c:pt>
                <c:pt idx="104">
                  <c:v>-0.78500000000000003</c:v>
                </c:pt>
                <c:pt idx="105">
                  <c:v>-0.78</c:v>
                </c:pt>
                <c:pt idx="106">
                  <c:v>-0.79300000000000004</c:v>
                </c:pt>
                <c:pt idx="107">
                  <c:v>-0.78900000000000003</c:v>
                </c:pt>
                <c:pt idx="108">
                  <c:v>-0.79100000000000004</c:v>
                </c:pt>
                <c:pt idx="109">
                  <c:v>-0.75900000000000001</c:v>
                </c:pt>
                <c:pt idx="110">
                  <c:v>-0.76900000000000002</c:v>
                </c:pt>
                <c:pt idx="111">
                  <c:v>-0.79</c:v>
                </c:pt>
                <c:pt idx="112">
                  <c:v>-0.78500000000000003</c:v>
                </c:pt>
                <c:pt idx="113">
                  <c:v>-0.78400000000000003</c:v>
                </c:pt>
                <c:pt idx="114">
                  <c:v>-0.77100000000000002</c:v>
                </c:pt>
                <c:pt idx="115">
                  <c:v>-0.77700000000000002</c:v>
                </c:pt>
                <c:pt idx="116">
                  <c:v>-0.77500000000000002</c:v>
                </c:pt>
                <c:pt idx="117">
                  <c:v>-0.77100000000000002</c:v>
                </c:pt>
                <c:pt idx="118">
                  <c:v>-0.76400000000000001</c:v>
                </c:pt>
                <c:pt idx="119">
                  <c:v>-0.76700000000000002</c:v>
                </c:pt>
                <c:pt idx="120">
                  <c:v>-0.77700000000000002</c:v>
                </c:pt>
                <c:pt idx="121">
                  <c:v>-0.76300000000000001</c:v>
                </c:pt>
                <c:pt idx="122">
                  <c:v>-0.754</c:v>
                </c:pt>
                <c:pt idx="123">
                  <c:v>-0.749</c:v>
                </c:pt>
                <c:pt idx="124">
                  <c:v>-0.748</c:v>
                </c:pt>
                <c:pt idx="125">
                  <c:v>-0.75700000000000001</c:v>
                </c:pt>
                <c:pt idx="126">
                  <c:v>-0.76</c:v>
                </c:pt>
                <c:pt idx="127">
                  <c:v>-0.78200000000000003</c:v>
                </c:pt>
                <c:pt idx="128">
                  <c:v>-0.76900000000000002</c:v>
                </c:pt>
                <c:pt idx="129">
                  <c:v>-0.754</c:v>
                </c:pt>
                <c:pt idx="130">
                  <c:v>-0.76300000000000001</c:v>
                </c:pt>
                <c:pt idx="131">
                  <c:v>-0.76300000000000001</c:v>
                </c:pt>
                <c:pt idx="132">
                  <c:v>-0.76800000000000002</c:v>
                </c:pt>
                <c:pt idx="133">
                  <c:v>-0.77800000000000002</c:v>
                </c:pt>
                <c:pt idx="134">
                  <c:v>-0.75700000000000001</c:v>
                </c:pt>
                <c:pt idx="135">
                  <c:v>-0.76200000000000001</c:v>
                </c:pt>
                <c:pt idx="136">
                  <c:v>-0.76100000000000001</c:v>
                </c:pt>
                <c:pt idx="137">
                  <c:v>-0.747</c:v>
                </c:pt>
                <c:pt idx="138">
                  <c:v>-0.76600000000000001</c:v>
                </c:pt>
                <c:pt idx="139">
                  <c:v>-0.76900000000000002</c:v>
                </c:pt>
                <c:pt idx="140">
                  <c:v>-0.77400000000000002</c:v>
                </c:pt>
                <c:pt idx="141">
                  <c:v>-0.76500000000000001</c:v>
                </c:pt>
                <c:pt idx="142">
                  <c:v>-0.77300000000000002</c:v>
                </c:pt>
                <c:pt idx="143">
                  <c:v>-0.76300000000000001</c:v>
                </c:pt>
                <c:pt idx="144">
                  <c:v>-0.76400000000000001</c:v>
                </c:pt>
                <c:pt idx="145">
                  <c:v>-0.76700000000000002</c:v>
                </c:pt>
                <c:pt idx="146">
                  <c:v>-0.77400000000000002</c:v>
                </c:pt>
                <c:pt idx="147">
                  <c:v>-0.77600000000000002</c:v>
                </c:pt>
                <c:pt idx="148">
                  <c:v>-0.77300000000000002</c:v>
                </c:pt>
                <c:pt idx="149">
                  <c:v>-0.77500000000000002</c:v>
                </c:pt>
                <c:pt idx="150">
                  <c:v>-0.78</c:v>
                </c:pt>
                <c:pt idx="151">
                  <c:v>-0.76700000000000002</c:v>
                </c:pt>
                <c:pt idx="152">
                  <c:v>-0.79400000000000004</c:v>
                </c:pt>
                <c:pt idx="153">
                  <c:v>-0.79300000000000004</c:v>
                </c:pt>
                <c:pt idx="154">
                  <c:v>-0.80100000000000005</c:v>
                </c:pt>
                <c:pt idx="155">
                  <c:v>-0.80600000000000005</c:v>
                </c:pt>
                <c:pt idx="156">
                  <c:v>-0.82299999999999995</c:v>
                </c:pt>
                <c:pt idx="157">
                  <c:v>-0.81499999999999995</c:v>
                </c:pt>
                <c:pt idx="158">
                  <c:v>-0.755</c:v>
                </c:pt>
                <c:pt idx="159">
                  <c:v>-0.82199999999999995</c:v>
                </c:pt>
                <c:pt idx="160">
                  <c:v>-0.81399999999999995</c:v>
                </c:pt>
                <c:pt idx="161">
                  <c:v>-0.81599999999999995</c:v>
                </c:pt>
                <c:pt idx="162">
                  <c:v>-0.84499999999999997</c:v>
                </c:pt>
                <c:pt idx="163">
                  <c:v>-0.85899999999999999</c:v>
                </c:pt>
                <c:pt idx="164">
                  <c:v>-0.84799999999999998</c:v>
                </c:pt>
                <c:pt idx="165">
                  <c:v>-0.86699999999999999</c:v>
                </c:pt>
                <c:pt idx="166">
                  <c:v>-0.88800000000000001</c:v>
                </c:pt>
                <c:pt idx="167">
                  <c:v>-0.88100000000000001</c:v>
                </c:pt>
                <c:pt idx="168">
                  <c:v>-0.88900000000000001</c:v>
                </c:pt>
                <c:pt idx="169">
                  <c:v>-0.89500000000000002</c:v>
                </c:pt>
                <c:pt idx="170">
                  <c:v>-0.90600000000000003</c:v>
                </c:pt>
                <c:pt idx="171">
                  <c:v>-0.91100000000000003</c:v>
                </c:pt>
                <c:pt idx="172">
                  <c:v>-0.92100000000000004</c:v>
                </c:pt>
                <c:pt idx="173">
                  <c:v>-0.91900000000000004</c:v>
                </c:pt>
                <c:pt idx="174">
                  <c:v>-0.93</c:v>
                </c:pt>
                <c:pt idx="175">
                  <c:v>-0.95599999999999996</c:v>
                </c:pt>
                <c:pt idx="176">
                  <c:v>-0.94699999999999995</c:v>
                </c:pt>
                <c:pt idx="177">
                  <c:v>-0.96</c:v>
                </c:pt>
                <c:pt idx="178">
                  <c:v>-0.98</c:v>
                </c:pt>
                <c:pt idx="179">
                  <c:v>-0.98299999999999998</c:v>
                </c:pt>
                <c:pt idx="180">
                  <c:v>-0.995</c:v>
                </c:pt>
                <c:pt idx="181">
                  <c:v>-1.0009999999999999</c:v>
                </c:pt>
                <c:pt idx="182">
                  <c:v>-1.0209999999999999</c:v>
                </c:pt>
                <c:pt idx="183">
                  <c:v>-1.0329999999999999</c:v>
                </c:pt>
                <c:pt idx="184">
                  <c:v>-1.0409999999999999</c:v>
                </c:pt>
                <c:pt idx="185">
                  <c:v>-1.0449999999999999</c:v>
                </c:pt>
                <c:pt idx="186">
                  <c:v>-1.0649999999999999</c:v>
                </c:pt>
                <c:pt idx="187">
                  <c:v>-1.069</c:v>
                </c:pt>
                <c:pt idx="188">
                  <c:v>-1.0680000000000001</c:v>
                </c:pt>
                <c:pt idx="189">
                  <c:v>-1.0820000000000001</c:v>
                </c:pt>
                <c:pt idx="190">
                  <c:v>-1.0940000000000001</c:v>
                </c:pt>
                <c:pt idx="191">
                  <c:v>-1.1020000000000001</c:v>
                </c:pt>
                <c:pt idx="192">
                  <c:v>-1.1140000000000001</c:v>
                </c:pt>
                <c:pt idx="193">
                  <c:v>-1.119</c:v>
                </c:pt>
                <c:pt idx="194">
                  <c:v>-1.1220000000000001</c:v>
                </c:pt>
                <c:pt idx="195">
                  <c:v>-1.129</c:v>
                </c:pt>
                <c:pt idx="196">
                  <c:v>-1.1279999999999999</c:v>
                </c:pt>
                <c:pt idx="197">
                  <c:v>-1.145</c:v>
                </c:pt>
                <c:pt idx="198">
                  <c:v>-1.1519999999999999</c:v>
                </c:pt>
                <c:pt idx="199">
                  <c:v>-1.1519999999999999</c:v>
                </c:pt>
                <c:pt idx="200">
                  <c:v>-1.151</c:v>
                </c:pt>
                <c:pt idx="201">
                  <c:v>-1.1539999999999999</c:v>
                </c:pt>
                <c:pt idx="202">
                  <c:v>-1.157</c:v>
                </c:pt>
                <c:pt idx="203">
                  <c:v>-1.1639999999999999</c:v>
                </c:pt>
                <c:pt idx="204">
                  <c:v>-1.163</c:v>
                </c:pt>
                <c:pt idx="205">
                  <c:v>-1.173</c:v>
                </c:pt>
                <c:pt idx="206">
                  <c:v>-1.157</c:v>
                </c:pt>
                <c:pt idx="207">
                  <c:v>-1.159</c:v>
                </c:pt>
                <c:pt idx="208">
                  <c:v>-1.1659999999999999</c:v>
                </c:pt>
                <c:pt idx="209">
                  <c:v>-1.1539999999999999</c:v>
                </c:pt>
                <c:pt idx="210">
                  <c:v>-1.153</c:v>
                </c:pt>
                <c:pt idx="211">
                  <c:v>-1.1619999999999999</c:v>
                </c:pt>
                <c:pt idx="212">
                  <c:v>-1.1559999999999999</c:v>
                </c:pt>
                <c:pt idx="213">
                  <c:v>-1.1619999999999999</c:v>
                </c:pt>
                <c:pt idx="214">
                  <c:v>-1.149</c:v>
                </c:pt>
                <c:pt idx="215">
                  <c:v>-1.1559999999999999</c:v>
                </c:pt>
                <c:pt idx="216">
                  <c:v>-1.1499999999999999</c:v>
                </c:pt>
                <c:pt idx="217">
                  <c:v>-1.133</c:v>
                </c:pt>
                <c:pt idx="218">
                  <c:v>-1.1279999999999999</c:v>
                </c:pt>
                <c:pt idx="219">
                  <c:v>-1.141</c:v>
                </c:pt>
                <c:pt idx="220">
                  <c:v>-1.117</c:v>
                </c:pt>
                <c:pt idx="221">
                  <c:v>-1.1140000000000001</c:v>
                </c:pt>
                <c:pt idx="222">
                  <c:v>-1.1100000000000001</c:v>
                </c:pt>
                <c:pt idx="223">
                  <c:v>-1.1100000000000001</c:v>
                </c:pt>
                <c:pt idx="224">
                  <c:v>-1.097</c:v>
                </c:pt>
                <c:pt idx="225">
                  <c:v>-1.091</c:v>
                </c:pt>
                <c:pt idx="226">
                  <c:v>-1.0980000000000001</c:v>
                </c:pt>
                <c:pt idx="227">
                  <c:v>-1.085</c:v>
                </c:pt>
                <c:pt idx="228">
                  <c:v>-1.111</c:v>
                </c:pt>
                <c:pt idx="229">
                  <c:v>-1.097</c:v>
                </c:pt>
                <c:pt idx="230">
                  <c:v>-1.0880000000000001</c:v>
                </c:pt>
                <c:pt idx="231">
                  <c:v>-1.083</c:v>
                </c:pt>
                <c:pt idx="232">
                  <c:v>-1.0840000000000001</c:v>
                </c:pt>
                <c:pt idx="233">
                  <c:v>-1.071</c:v>
                </c:pt>
                <c:pt idx="234">
                  <c:v>-1.0660000000000001</c:v>
                </c:pt>
                <c:pt idx="235">
                  <c:v>-1.0669999999999999</c:v>
                </c:pt>
                <c:pt idx="236">
                  <c:v>-1.0660000000000001</c:v>
                </c:pt>
                <c:pt idx="237">
                  <c:v>-1.0509999999999999</c:v>
                </c:pt>
                <c:pt idx="238">
                  <c:v>-1.069</c:v>
                </c:pt>
                <c:pt idx="239">
                  <c:v>-1.0449999999999999</c:v>
                </c:pt>
                <c:pt idx="240">
                  <c:v>-1.038</c:v>
                </c:pt>
                <c:pt idx="241">
                  <c:v>-1.0369999999999999</c:v>
                </c:pt>
                <c:pt idx="242">
                  <c:v>-1.0229999999999999</c:v>
                </c:pt>
                <c:pt idx="243">
                  <c:v>-1.0269999999999999</c:v>
                </c:pt>
                <c:pt idx="244">
                  <c:v>-1.0129999999999999</c:v>
                </c:pt>
                <c:pt idx="245">
                  <c:v>-1.014</c:v>
                </c:pt>
                <c:pt idx="246">
                  <c:v>-1.014</c:v>
                </c:pt>
                <c:pt idx="247">
                  <c:v>-1.0029999999999999</c:v>
                </c:pt>
                <c:pt idx="248">
                  <c:v>-0.998</c:v>
                </c:pt>
                <c:pt idx="249">
                  <c:v>-0.999</c:v>
                </c:pt>
                <c:pt idx="250">
                  <c:v>-1.002</c:v>
                </c:pt>
                <c:pt idx="251">
                  <c:v>-1.006</c:v>
                </c:pt>
                <c:pt idx="252">
                  <c:v>-0.98899999999999999</c:v>
                </c:pt>
                <c:pt idx="253">
                  <c:v>-0.98299999999999998</c:v>
                </c:pt>
                <c:pt idx="254">
                  <c:v>-0.97699999999999998</c:v>
                </c:pt>
                <c:pt idx="255">
                  <c:v>-0.96499999999999997</c:v>
                </c:pt>
                <c:pt idx="256">
                  <c:v>-0.97899999999999998</c:v>
                </c:pt>
                <c:pt idx="257">
                  <c:v>-0.96399999999999997</c:v>
                </c:pt>
                <c:pt idx="258">
                  <c:v>-0.97299999999999998</c:v>
                </c:pt>
                <c:pt idx="259">
                  <c:v>-0.96899999999999997</c:v>
                </c:pt>
                <c:pt idx="260">
                  <c:v>-0.97299999999999998</c:v>
                </c:pt>
                <c:pt idx="261">
                  <c:v>-0.96599999999999997</c:v>
                </c:pt>
                <c:pt idx="262">
                  <c:v>-0.93700000000000006</c:v>
                </c:pt>
                <c:pt idx="263">
                  <c:v>-0.94499999999999995</c:v>
                </c:pt>
                <c:pt idx="264">
                  <c:v>-0.92300000000000004</c:v>
                </c:pt>
                <c:pt idx="265">
                  <c:v>-0.92700000000000005</c:v>
                </c:pt>
                <c:pt idx="266">
                  <c:v>-0.92900000000000005</c:v>
                </c:pt>
                <c:pt idx="267">
                  <c:v>-0.92900000000000005</c:v>
                </c:pt>
                <c:pt idx="268">
                  <c:v>-0.93200000000000005</c:v>
                </c:pt>
                <c:pt idx="269">
                  <c:v>-0.93300000000000005</c:v>
                </c:pt>
                <c:pt idx="270">
                  <c:v>-0.91700000000000004</c:v>
                </c:pt>
                <c:pt idx="271">
                  <c:v>-0.93600000000000005</c:v>
                </c:pt>
                <c:pt idx="272">
                  <c:v>-0.90600000000000003</c:v>
                </c:pt>
                <c:pt idx="273">
                  <c:v>-0.90700000000000003</c:v>
                </c:pt>
                <c:pt idx="274">
                  <c:v>-0.90600000000000003</c:v>
                </c:pt>
                <c:pt idx="275">
                  <c:v>-0.90100000000000002</c:v>
                </c:pt>
                <c:pt idx="276">
                  <c:v>-0.90800000000000003</c:v>
                </c:pt>
                <c:pt idx="277">
                  <c:v>-0.88600000000000001</c:v>
                </c:pt>
                <c:pt idx="278">
                  <c:v>-0.9</c:v>
                </c:pt>
                <c:pt idx="279">
                  <c:v>-0.88900000000000001</c:v>
                </c:pt>
                <c:pt idx="280">
                  <c:v>-0.878</c:v>
                </c:pt>
                <c:pt idx="281">
                  <c:v>-0.87</c:v>
                </c:pt>
                <c:pt idx="282">
                  <c:v>-0.878</c:v>
                </c:pt>
                <c:pt idx="283">
                  <c:v>-0.85299999999999998</c:v>
                </c:pt>
                <c:pt idx="284">
                  <c:v>-0.86899999999999999</c:v>
                </c:pt>
                <c:pt idx="285">
                  <c:v>-0.871</c:v>
                </c:pt>
                <c:pt idx="286">
                  <c:v>-0.86699999999999999</c:v>
                </c:pt>
                <c:pt idx="287">
                  <c:v>-0.873</c:v>
                </c:pt>
                <c:pt idx="288">
                  <c:v>-0.871</c:v>
                </c:pt>
                <c:pt idx="289">
                  <c:v>-0.86699999999999999</c:v>
                </c:pt>
                <c:pt idx="290">
                  <c:v>-0.86599999999999999</c:v>
                </c:pt>
                <c:pt idx="291">
                  <c:v>-0.86799999999999999</c:v>
                </c:pt>
                <c:pt idx="292">
                  <c:v>-0.86599999999999999</c:v>
                </c:pt>
                <c:pt idx="293">
                  <c:v>-0.85099999999999998</c:v>
                </c:pt>
                <c:pt idx="294">
                  <c:v>-0.85699999999999998</c:v>
                </c:pt>
                <c:pt idx="295">
                  <c:v>-0.86</c:v>
                </c:pt>
                <c:pt idx="296">
                  <c:v>-0.85299999999999998</c:v>
                </c:pt>
                <c:pt idx="297">
                  <c:v>-0.85199999999999998</c:v>
                </c:pt>
                <c:pt idx="298">
                  <c:v>-0.84899999999999998</c:v>
                </c:pt>
                <c:pt idx="299">
                  <c:v>-0.85899999999999999</c:v>
                </c:pt>
                <c:pt idx="300">
                  <c:v>-0.84799999999999998</c:v>
                </c:pt>
                <c:pt idx="301">
                  <c:v>-0.84399999999999997</c:v>
                </c:pt>
                <c:pt idx="302">
                  <c:v>-0.84399999999999997</c:v>
                </c:pt>
                <c:pt idx="303">
                  <c:v>-0.83799999999999997</c:v>
                </c:pt>
                <c:pt idx="304">
                  <c:v>-0.82799999999999996</c:v>
                </c:pt>
                <c:pt idx="305">
                  <c:v>-0.83</c:v>
                </c:pt>
                <c:pt idx="306">
                  <c:v>-0.83799999999999997</c:v>
                </c:pt>
                <c:pt idx="307">
                  <c:v>-0.83</c:v>
                </c:pt>
                <c:pt idx="308">
                  <c:v>-0.83199999999999996</c:v>
                </c:pt>
                <c:pt idx="309">
                  <c:v>-0.84</c:v>
                </c:pt>
                <c:pt idx="310">
                  <c:v>-0.82399999999999995</c:v>
                </c:pt>
                <c:pt idx="311">
                  <c:v>-0.82499999999999996</c:v>
                </c:pt>
                <c:pt idx="312">
                  <c:v>-0.82799999999999996</c:v>
                </c:pt>
                <c:pt idx="313">
                  <c:v>-0.82399999999999995</c:v>
                </c:pt>
                <c:pt idx="314">
                  <c:v>-0.82399999999999995</c:v>
                </c:pt>
                <c:pt idx="315">
                  <c:v>-0.81899999999999995</c:v>
                </c:pt>
                <c:pt idx="316">
                  <c:v>-0.80900000000000005</c:v>
                </c:pt>
                <c:pt idx="317">
                  <c:v>-0.81399999999999995</c:v>
                </c:pt>
                <c:pt idx="318">
                  <c:v>-0.82</c:v>
                </c:pt>
                <c:pt idx="319">
                  <c:v>-0.82299999999999995</c:v>
                </c:pt>
                <c:pt idx="320">
                  <c:v>-0.82299999999999995</c:v>
                </c:pt>
                <c:pt idx="321">
                  <c:v>-0.81299999999999994</c:v>
                </c:pt>
                <c:pt idx="322">
                  <c:v>-0.80500000000000005</c:v>
                </c:pt>
                <c:pt idx="323">
                  <c:v>-0.81200000000000006</c:v>
                </c:pt>
                <c:pt idx="324">
                  <c:v>-0.79200000000000004</c:v>
                </c:pt>
                <c:pt idx="325">
                  <c:v>-0.79200000000000004</c:v>
                </c:pt>
                <c:pt idx="326">
                  <c:v>-0.78900000000000003</c:v>
                </c:pt>
                <c:pt idx="327">
                  <c:v>-0.78500000000000003</c:v>
                </c:pt>
                <c:pt idx="328">
                  <c:v>-0.78600000000000003</c:v>
                </c:pt>
                <c:pt idx="329">
                  <c:v>-0.77</c:v>
                </c:pt>
                <c:pt idx="330">
                  <c:v>-0.78100000000000003</c:v>
                </c:pt>
                <c:pt idx="331">
                  <c:v>-0.78100000000000003</c:v>
                </c:pt>
                <c:pt idx="332">
                  <c:v>-0.78400000000000003</c:v>
                </c:pt>
                <c:pt idx="333">
                  <c:v>-0.78100000000000003</c:v>
                </c:pt>
                <c:pt idx="334">
                  <c:v>-0.77100000000000002</c:v>
                </c:pt>
                <c:pt idx="335">
                  <c:v>-0.76500000000000001</c:v>
                </c:pt>
                <c:pt idx="336">
                  <c:v>-0.77900000000000003</c:v>
                </c:pt>
                <c:pt idx="337">
                  <c:v>-0.77200000000000002</c:v>
                </c:pt>
                <c:pt idx="338">
                  <c:v>-0.78600000000000003</c:v>
                </c:pt>
                <c:pt idx="339">
                  <c:v>-0.77100000000000002</c:v>
                </c:pt>
                <c:pt idx="340">
                  <c:v>-0.77900000000000003</c:v>
                </c:pt>
                <c:pt idx="341">
                  <c:v>-0.78</c:v>
                </c:pt>
                <c:pt idx="342">
                  <c:v>-0.78400000000000003</c:v>
                </c:pt>
                <c:pt idx="343">
                  <c:v>-0.77500000000000002</c:v>
                </c:pt>
                <c:pt idx="344">
                  <c:v>-0.78</c:v>
                </c:pt>
                <c:pt idx="345">
                  <c:v>-0.77</c:v>
                </c:pt>
                <c:pt idx="346">
                  <c:v>-0.78100000000000003</c:v>
                </c:pt>
                <c:pt idx="347">
                  <c:v>-0.78100000000000003</c:v>
                </c:pt>
                <c:pt idx="348">
                  <c:v>-0.77200000000000002</c:v>
                </c:pt>
                <c:pt idx="349">
                  <c:v>-0.78100000000000003</c:v>
                </c:pt>
                <c:pt idx="350">
                  <c:v>-0.77900000000000003</c:v>
                </c:pt>
                <c:pt idx="351">
                  <c:v>-0.76500000000000001</c:v>
                </c:pt>
                <c:pt idx="352">
                  <c:v>-0.77</c:v>
                </c:pt>
                <c:pt idx="353">
                  <c:v>-0.77900000000000003</c:v>
                </c:pt>
                <c:pt idx="354">
                  <c:v>-0.78100000000000003</c:v>
                </c:pt>
                <c:pt idx="355">
                  <c:v>-0.77400000000000002</c:v>
                </c:pt>
                <c:pt idx="356">
                  <c:v>-0.78300000000000003</c:v>
                </c:pt>
                <c:pt idx="357">
                  <c:v>-0.76300000000000001</c:v>
                </c:pt>
                <c:pt idx="358">
                  <c:v>-0.76600000000000001</c:v>
                </c:pt>
                <c:pt idx="359">
                  <c:v>-0.78800000000000003</c:v>
                </c:pt>
                <c:pt idx="360">
                  <c:v>-0.77500000000000002</c:v>
                </c:pt>
                <c:pt idx="361">
                  <c:v>-0.78800000000000003</c:v>
                </c:pt>
                <c:pt idx="362">
                  <c:v>-0.78</c:v>
                </c:pt>
                <c:pt idx="363">
                  <c:v>-0.78600000000000003</c:v>
                </c:pt>
                <c:pt idx="364">
                  <c:v>-0.78500000000000003</c:v>
                </c:pt>
                <c:pt idx="365">
                  <c:v>-0.79200000000000004</c:v>
                </c:pt>
                <c:pt idx="366">
                  <c:v>-0.79400000000000004</c:v>
                </c:pt>
                <c:pt idx="367">
                  <c:v>-0.79</c:v>
                </c:pt>
                <c:pt idx="368">
                  <c:v>-0.79200000000000004</c:v>
                </c:pt>
                <c:pt idx="369">
                  <c:v>-0.77700000000000002</c:v>
                </c:pt>
                <c:pt idx="370">
                  <c:v>-0.84399999999999997</c:v>
                </c:pt>
                <c:pt idx="371">
                  <c:v>-0.85899999999999999</c:v>
                </c:pt>
                <c:pt idx="372">
                  <c:v>-0.85499999999999998</c:v>
                </c:pt>
                <c:pt idx="373">
                  <c:v>-0.86399999999999999</c:v>
                </c:pt>
                <c:pt idx="374">
                  <c:v>-0.86099999999999999</c:v>
                </c:pt>
                <c:pt idx="375">
                  <c:v>-0.86799999999999999</c:v>
                </c:pt>
                <c:pt idx="376">
                  <c:v>-0.88300000000000001</c:v>
                </c:pt>
                <c:pt idx="377">
                  <c:v>-0.88300000000000001</c:v>
                </c:pt>
                <c:pt idx="378">
                  <c:v>-0.89500000000000002</c:v>
                </c:pt>
                <c:pt idx="379">
                  <c:v>-0.9</c:v>
                </c:pt>
                <c:pt idx="380">
                  <c:v>-0.91400000000000003</c:v>
                </c:pt>
                <c:pt idx="381">
                  <c:v>-0.92</c:v>
                </c:pt>
                <c:pt idx="382">
                  <c:v>-0.93100000000000005</c:v>
                </c:pt>
                <c:pt idx="383">
                  <c:v>-0.93</c:v>
                </c:pt>
                <c:pt idx="384">
                  <c:v>-0.93400000000000005</c:v>
                </c:pt>
                <c:pt idx="385">
                  <c:v>-0.94</c:v>
                </c:pt>
                <c:pt idx="386">
                  <c:v>-0.96199999999999997</c:v>
                </c:pt>
                <c:pt idx="387">
                  <c:v>-0.97899999999999998</c:v>
                </c:pt>
                <c:pt idx="388">
                  <c:v>-1.008</c:v>
                </c:pt>
                <c:pt idx="389">
                  <c:v>-1.012</c:v>
                </c:pt>
                <c:pt idx="390">
                  <c:v>-1.0169999999999999</c:v>
                </c:pt>
                <c:pt idx="391">
                  <c:v>-1.0449999999999999</c:v>
                </c:pt>
                <c:pt idx="392">
                  <c:v>-1.0740000000000001</c:v>
                </c:pt>
                <c:pt idx="393">
                  <c:v>-1.0649999999999999</c:v>
                </c:pt>
                <c:pt idx="394">
                  <c:v>-1.085</c:v>
                </c:pt>
                <c:pt idx="395">
                  <c:v>-1.0860000000000001</c:v>
                </c:pt>
                <c:pt idx="396">
                  <c:v>-1.0920000000000001</c:v>
                </c:pt>
                <c:pt idx="397">
                  <c:v>-1.095</c:v>
                </c:pt>
                <c:pt idx="398">
                  <c:v>-1.117</c:v>
                </c:pt>
                <c:pt idx="399">
                  <c:v>-1.1140000000000001</c:v>
                </c:pt>
                <c:pt idx="400">
                  <c:v>-1.1160000000000001</c:v>
                </c:pt>
                <c:pt idx="401">
                  <c:v>-1.1180000000000001</c:v>
                </c:pt>
                <c:pt idx="402">
                  <c:v>-1.1299999999999999</c:v>
                </c:pt>
                <c:pt idx="403">
                  <c:v>-1.1419999999999999</c:v>
                </c:pt>
                <c:pt idx="404">
                  <c:v>-1.147</c:v>
                </c:pt>
                <c:pt idx="405">
                  <c:v>-1.1539999999999999</c:v>
                </c:pt>
                <c:pt idx="406">
                  <c:v>-1.135</c:v>
                </c:pt>
                <c:pt idx="407">
                  <c:v>-1.157</c:v>
                </c:pt>
                <c:pt idx="408">
                  <c:v>-1.1519999999999999</c:v>
                </c:pt>
                <c:pt idx="409">
                  <c:v>-1.141</c:v>
                </c:pt>
                <c:pt idx="410">
                  <c:v>-1.145</c:v>
                </c:pt>
                <c:pt idx="411">
                  <c:v>-1.141</c:v>
                </c:pt>
                <c:pt idx="412">
                  <c:v>-1.143</c:v>
                </c:pt>
                <c:pt idx="413">
                  <c:v>-1.139</c:v>
                </c:pt>
                <c:pt idx="414">
                  <c:v>-1.1439999999999999</c:v>
                </c:pt>
                <c:pt idx="415">
                  <c:v>-1.149</c:v>
                </c:pt>
                <c:pt idx="416">
                  <c:v>-1.133</c:v>
                </c:pt>
                <c:pt idx="417">
                  <c:v>-1.1259999999999999</c:v>
                </c:pt>
                <c:pt idx="418">
                  <c:v>-1.1379999999999999</c:v>
                </c:pt>
                <c:pt idx="419">
                  <c:v>-1.1259999999999999</c:v>
                </c:pt>
                <c:pt idx="420">
                  <c:v>-1.1240000000000001</c:v>
                </c:pt>
                <c:pt idx="421">
                  <c:v>-1.1240000000000001</c:v>
                </c:pt>
                <c:pt idx="422">
                  <c:v>-1.111</c:v>
                </c:pt>
                <c:pt idx="423">
                  <c:v>-1.1200000000000001</c:v>
                </c:pt>
                <c:pt idx="424">
                  <c:v>-1.109</c:v>
                </c:pt>
                <c:pt idx="425">
                  <c:v>-1.1120000000000001</c:v>
                </c:pt>
                <c:pt idx="426">
                  <c:v>-1.1120000000000001</c:v>
                </c:pt>
                <c:pt idx="427">
                  <c:v>-1.103</c:v>
                </c:pt>
                <c:pt idx="428">
                  <c:v>-1.1100000000000001</c:v>
                </c:pt>
                <c:pt idx="429">
                  <c:v>-1.099</c:v>
                </c:pt>
                <c:pt idx="430">
                  <c:v>-1.1060000000000001</c:v>
                </c:pt>
                <c:pt idx="431">
                  <c:v>-1.099</c:v>
                </c:pt>
                <c:pt idx="432">
                  <c:v>-1.0900000000000001</c:v>
                </c:pt>
                <c:pt idx="433">
                  <c:v>-1.0780000000000001</c:v>
                </c:pt>
                <c:pt idx="434">
                  <c:v>-1.0640000000000001</c:v>
                </c:pt>
                <c:pt idx="435">
                  <c:v>-1.054</c:v>
                </c:pt>
                <c:pt idx="436">
                  <c:v>-1.0629999999999999</c:v>
                </c:pt>
                <c:pt idx="437">
                  <c:v>-1.0649999999999999</c:v>
                </c:pt>
                <c:pt idx="438">
                  <c:v>-1.056</c:v>
                </c:pt>
                <c:pt idx="439">
                  <c:v>-1.06</c:v>
                </c:pt>
                <c:pt idx="440">
                  <c:v>-1.054</c:v>
                </c:pt>
                <c:pt idx="441">
                  <c:v>-1.048</c:v>
                </c:pt>
                <c:pt idx="442">
                  <c:v>-1.0349999999999999</c:v>
                </c:pt>
                <c:pt idx="443">
                  <c:v>-1.0169999999999999</c:v>
                </c:pt>
                <c:pt idx="444">
                  <c:v>-1.0069999999999999</c:v>
                </c:pt>
                <c:pt idx="445">
                  <c:v>-1.0089999999999999</c:v>
                </c:pt>
                <c:pt idx="446">
                  <c:v>-0.999</c:v>
                </c:pt>
                <c:pt idx="447">
                  <c:v>-1.01</c:v>
                </c:pt>
                <c:pt idx="448">
                  <c:v>-0.998</c:v>
                </c:pt>
                <c:pt idx="449">
                  <c:v>-0.996</c:v>
                </c:pt>
                <c:pt idx="450">
                  <c:v>-0.98899999999999999</c:v>
                </c:pt>
                <c:pt idx="451">
                  <c:v>-0.98799999999999999</c:v>
                </c:pt>
                <c:pt idx="452">
                  <c:v>-0.98299999999999998</c:v>
                </c:pt>
                <c:pt idx="453">
                  <c:v>-0.98699999999999999</c:v>
                </c:pt>
                <c:pt idx="454">
                  <c:v>-0.98299999999999998</c:v>
                </c:pt>
                <c:pt idx="455">
                  <c:v>-0.98399999999999999</c:v>
                </c:pt>
                <c:pt idx="456">
                  <c:v>-0.97199999999999998</c:v>
                </c:pt>
                <c:pt idx="457">
                  <c:v>-0.95899999999999996</c:v>
                </c:pt>
                <c:pt idx="458">
                  <c:v>-0.97299999999999998</c:v>
                </c:pt>
                <c:pt idx="459">
                  <c:v>-0.97</c:v>
                </c:pt>
                <c:pt idx="460">
                  <c:v>-0.97</c:v>
                </c:pt>
                <c:pt idx="461">
                  <c:v>-0.95499999999999996</c:v>
                </c:pt>
                <c:pt idx="462">
                  <c:v>-0.95</c:v>
                </c:pt>
                <c:pt idx="463">
                  <c:v>-0.95399999999999996</c:v>
                </c:pt>
                <c:pt idx="464">
                  <c:v>-0.94399999999999995</c:v>
                </c:pt>
                <c:pt idx="465">
                  <c:v>-0.93500000000000005</c:v>
                </c:pt>
                <c:pt idx="466">
                  <c:v>-0.94499999999999995</c:v>
                </c:pt>
                <c:pt idx="467">
                  <c:v>-0.94</c:v>
                </c:pt>
                <c:pt idx="468">
                  <c:v>-0.92800000000000005</c:v>
                </c:pt>
                <c:pt idx="469">
                  <c:v>-0.92800000000000005</c:v>
                </c:pt>
                <c:pt idx="470">
                  <c:v>-0.93</c:v>
                </c:pt>
                <c:pt idx="471">
                  <c:v>-0.93100000000000005</c:v>
                </c:pt>
                <c:pt idx="472">
                  <c:v>-0.92300000000000004</c:v>
                </c:pt>
                <c:pt idx="473">
                  <c:v>-0.92100000000000004</c:v>
                </c:pt>
                <c:pt idx="474">
                  <c:v>-0.90700000000000003</c:v>
                </c:pt>
                <c:pt idx="475">
                  <c:v>-0.90200000000000002</c:v>
                </c:pt>
                <c:pt idx="476">
                  <c:v>-0.91</c:v>
                </c:pt>
                <c:pt idx="477">
                  <c:v>-0.90500000000000003</c:v>
                </c:pt>
                <c:pt idx="478">
                  <c:v>-0.90900000000000003</c:v>
                </c:pt>
                <c:pt idx="479">
                  <c:v>-0.90600000000000003</c:v>
                </c:pt>
                <c:pt idx="480">
                  <c:v>-0.90200000000000002</c:v>
                </c:pt>
                <c:pt idx="481">
                  <c:v>-0.89</c:v>
                </c:pt>
                <c:pt idx="482">
                  <c:v>-0.88400000000000001</c:v>
                </c:pt>
                <c:pt idx="483">
                  <c:v>-0.88400000000000001</c:v>
                </c:pt>
                <c:pt idx="484">
                  <c:v>-0.88900000000000001</c:v>
                </c:pt>
                <c:pt idx="485">
                  <c:v>-0.879</c:v>
                </c:pt>
                <c:pt idx="486">
                  <c:v>-0.874</c:v>
                </c:pt>
                <c:pt idx="487">
                  <c:v>-0.86199999999999999</c:v>
                </c:pt>
                <c:pt idx="488">
                  <c:v>-0.86599999999999999</c:v>
                </c:pt>
                <c:pt idx="489">
                  <c:v>-0.873</c:v>
                </c:pt>
                <c:pt idx="490">
                  <c:v>-0.874</c:v>
                </c:pt>
                <c:pt idx="491">
                  <c:v>-0.85099999999999998</c:v>
                </c:pt>
                <c:pt idx="492">
                  <c:v>-0.84899999999999998</c:v>
                </c:pt>
                <c:pt idx="493">
                  <c:v>-0.86</c:v>
                </c:pt>
                <c:pt idx="494">
                  <c:v>-0.86</c:v>
                </c:pt>
                <c:pt idx="495">
                  <c:v>-0.85099999999999998</c:v>
                </c:pt>
                <c:pt idx="496">
                  <c:v>-0.83699999999999997</c:v>
                </c:pt>
                <c:pt idx="497">
                  <c:v>-0.84099999999999997</c:v>
                </c:pt>
                <c:pt idx="498">
                  <c:v>-0.84899999999999998</c:v>
                </c:pt>
                <c:pt idx="499">
                  <c:v>-0.85299999999999998</c:v>
                </c:pt>
                <c:pt idx="500">
                  <c:v>-0.84399999999999997</c:v>
                </c:pt>
                <c:pt idx="501">
                  <c:v>-0.83599999999999997</c:v>
                </c:pt>
                <c:pt idx="502">
                  <c:v>-0.82799999999999996</c:v>
                </c:pt>
                <c:pt idx="503">
                  <c:v>-0.84</c:v>
                </c:pt>
                <c:pt idx="504">
                  <c:v>-0.82799999999999996</c:v>
                </c:pt>
                <c:pt idx="505">
                  <c:v>-0.83099999999999996</c:v>
                </c:pt>
                <c:pt idx="506">
                  <c:v>-0.82399999999999995</c:v>
                </c:pt>
                <c:pt idx="507">
                  <c:v>-0.83299999999999996</c:v>
                </c:pt>
                <c:pt idx="508">
                  <c:v>-0.83399999999999996</c:v>
                </c:pt>
                <c:pt idx="509">
                  <c:v>-0.83699999999999997</c:v>
                </c:pt>
                <c:pt idx="510">
                  <c:v>-0.82399999999999995</c:v>
                </c:pt>
                <c:pt idx="511">
                  <c:v>-0.82699999999999996</c:v>
                </c:pt>
                <c:pt idx="512">
                  <c:v>-0.82199999999999995</c:v>
                </c:pt>
                <c:pt idx="513">
                  <c:v>-0.81299999999999994</c:v>
                </c:pt>
                <c:pt idx="514">
                  <c:v>-0.81499999999999995</c:v>
                </c:pt>
                <c:pt idx="515">
                  <c:v>-0.82399999999999995</c:v>
                </c:pt>
                <c:pt idx="516">
                  <c:v>-0.81699999999999995</c:v>
                </c:pt>
                <c:pt idx="517">
                  <c:v>-0.80800000000000005</c:v>
                </c:pt>
                <c:pt idx="518">
                  <c:v>-0.81100000000000005</c:v>
                </c:pt>
                <c:pt idx="519">
                  <c:v>-0.80900000000000005</c:v>
                </c:pt>
                <c:pt idx="520">
                  <c:v>-0.80400000000000005</c:v>
                </c:pt>
                <c:pt idx="521">
                  <c:v>-0.8</c:v>
                </c:pt>
                <c:pt idx="522">
                  <c:v>-0.8</c:v>
                </c:pt>
                <c:pt idx="523">
                  <c:v>-0.79500000000000004</c:v>
                </c:pt>
                <c:pt idx="524">
                  <c:v>-0.80200000000000005</c:v>
                </c:pt>
                <c:pt idx="525">
                  <c:v>-0.79</c:v>
                </c:pt>
                <c:pt idx="526">
                  <c:v>-0.81100000000000005</c:v>
                </c:pt>
                <c:pt idx="527">
                  <c:v>-0.80300000000000005</c:v>
                </c:pt>
                <c:pt idx="528">
                  <c:v>-0.79800000000000004</c:v>
                </c:pt>
                <c:pt idx="529">
                  <c:v>-0.79300000000000004</c:v>
                </c:pt>
                <c:pt idx="530">
                  <c:v>-0.79400000000000004</c:v>
                </c:pt>
                <c:pt idx="531">
                  <c:v>-0.79</c:v>
                </c:pt>
                <c:pt idx="532">
                  <c:v>-0.78500000000000003</c:v>
                </c:pt>
                <c:pt idx="533">
                  <c:v>-0.79100000000000004</c:v>
                </c:pt>
                <c:pt idx="534">
                  <c:v>-0.78300000000000003</c:v>
                </c:pt>
                <c:pt idx="535">
                  <c:v>-0.79100000000000004</c:v>
                </c:pt>
                <c:pt idx="536">
                  <c:v>-0.78700000000000003</c:v>
                </c:pt>
                <c:pt idx="537">
                  <c:v>-0.78400000000000003</c:v>
                </c:pt>
                <c:pt idx="538">
                  <c:v>-0.78900000000000003</c:v>
                </c:pt>
                <c:pt idx="539">
                  <c:v>-0.78100000000000003</c:v>
                </c:pt>
                <c:pt idx="540">
                  <c:v>-0.77200000000000002</c:v>
                </c:pt>
                <c:pt idx="541">
                  <c:v>-0.78400000000000003</c:v>
                </c:pt>
                <c:pt idx="542">
                  <c:v>-0.78300000000000003</c:v>
                </c:pt>
                <c:pt idx="543">
                  <c:v>-0.76300000000000001</c:v>
                </c:pt>
                <c:pt idx="544">
                  <c:v>-0.78200000000000003</c:v>
                </c:pt>
                <c:pt idx="545">
                  <c:v>-0.76700000000000002</c:v>
                </c:pt>
                <c:pt idx="546">
                  <c:v>-0.78</c:v>
                </c:pt>
                <c:pt idx="547">
                  <c:v>-0.77700000000000002</c:v>
                </c:pt>
                <c:pt idx="548">
                  <c:v>-0.78200000000000003</c:v>
                </c:pt>
                <c:pt idx="549">
                  <c:v>-0.78900000000000003</c:v>
                </c:pt>
                <c:pt idx="550">
                  <c:v>-0.77</c:v>
                </c:pt>
                <c:pt idx="551">
                  <c:v>-0.78900000000000003</c:v>
                </c:pt>
                <c:pt idx="552">
                  <c:v>-0.77800000000000002</c:v>
                </c:pt>
                <c:pt idx="553">
                  <c:v>-0.78500000000000003</c:v>
                </c:pt>
                <c:pt idx="554">
                  <c:v>-0.78</c:v>
                </c:pt>
                <c:pt idx="555">
                  <c:v>-0.77500000000000002</c:v>
                </c:pt>
                <c:pt idx="556">
                  <c:v>-0.77200000000000002</c:v>
                </c:pt>
                <c:pt idx="557">
                  <c:v>-0.77700000000000002</c:v>
                </c:pt>
                <c:pt idx="558">
                  <c:v>-0.77200000000000002</c:v>
                </c:pt>
                <c:pt idx="559">
                  <c:v>-0.77600000000000002</c:v>
                </c:pt>
                <c:pt idx="560">
                  <c:v>-0.77300000000000002</c:v>
                </c:pt>
                <c:pt idx="561">
                  <c:v>-0.76900000000000002</c:v>
                </c:pt>
                <c:pt idx="562">
                  <c:v>-0.78800000000000003</c:v>
                </c:pt>
                <c:pt idx="563">
                  <c:v>-0.77500000000000002</c:v>
                </c:pt>
                <c:pt idx="564">
                  <c:v>-0.77100000000000002</c:v>
                </c:pt>
                <c:pt idx="565">
                  <c:v>-0.77500000000000002</c:v>
                </c:pt>
                <c:pt idx="566">
                  <c:v>-0.78900000000000003</c:v>
                </c:pt>
                <c:pt idx="567">
                  <c:v>-0.77500000000000002</c:v>
                </c:pt>
                <c:pt idx="568">
                  <c:v>-0.77900000000000003</c:v>
                </c:pt>
                <c:pt idx="569">
                  <c:v>-0.78</c:v>
                </c:pt>
                <c:pt idx="570">
                  <c:v>-0.77900000000000003</c:v>
                </c:pt>
                <c:pt idx="571">
                  <c:v>-0.79200000000000004</c:v>
                </c:pt>
                <c:pt idx="572">
                  <c:v>-0.78900000000000003</c:v>
                </c:pt>
                <c:pt idx="573">
                  <c:v>-0.78400000000000003</c:v>
                </c:pt>
                <c:pt idx="574">
                  <c:v>-0.79300000000000004</c:v>
                </c:pt>
                <c:pt idx="575">
                  <c:v>-0.77300000000000002</c:v>
                </c:pt>
                <c:pt idx="576">
                  <c:v>-0.80800000000000005</c:v>
                </c:pt>
                <c:pt idx="577">
                  <c:v>-0.80800000000000005</c:v>
                </c:pt>
                <c:pt idx="578">
                  <c:v>-0.81599999999999995</c:v>
                </c:pt>
                <c:pt idx="579">
                  <c:v>-0.82</c:v>
                </c:pt>
                <c:pt idx="580">
                  <c:v>-0.81499999999999995</c:v>
                </c:pt>
                <c:pt idx="581">
                  <c:v>-0.83399999999999996</c:v>
                </c:pt>
                <c:pt idx="582">
                  <c:v>-0.83899999999999997</c:v>
                </c:pt>
                <c:pt idx="583">
                  <c:v>-0.84599999999999997</c:v>
                </c:pt>
                <c:pt idx="584">
                  <c:v>-0.84</c:v>
                </c:pt>
                <c:pt idx="585">
                  <c:v>-0.85</c:v>
                </c:pt>
                <c:pt idx="586">
                  <c:v>-0.85299999999999998</c:v>
                </c:pt>
                <c:pt idx="587">
                  <c:v>-0.86399999999999999</c:v>
                </c:pt>
                <c:pt idx="588">
                  <c:v>-0.876</c:v>
                </c:pt>
                <c:pt idx="589">
                  <c:v>-0.88200000000000001</c:v>
                </c:pt>
                <c:pt idx="590">
                  <c:v>-0.875</c:v>
                </c:pt>
                <c:pt idx="591">
                  <c:v>-0.89200000000000002</c:v>
                </c:pt>
                <c:pt idx="592">
                  <c:v>-0.89300000000000002</c:v>
                </c:pt>
                <c:pt idx="593">
                  <c:v>-0.90900000000000003</c:v>
                </c:pt>
                <c:pt idx="594">
                  <c:v>-0.91800000000000004</c:v>
                </c:pt>
                <c:pt idx="595">
                  <c:v>-0.91200000000000003</c:v>
                </c:pt>
                <c:pt idx="596">
                  <c:v>-0.93</c:v>
                </c:pt>
                <c:pt idx="597">
                  <c:v>-0.92400000000000004</c:v>
                </c:pt>
                <c:pt idx="598">
                  <c:v>-0.93600000000000005</c:v>
                </c:pt>
                <c:pt idx="599">
                  <c:v>-0.94499999999999995</c:v>
                </c:pt>
                <c:pt idx="600">
                  <c:v>-0.94499999999999995</c:v>
                </c:pt>
                <c:pt idx="601">
                  <c:v>-0.96699999999999997</c:v>
                </c:pt>
                <c:pt idx="602">
                  <c:v>-0.96</c:v>
                </c:pt>
                <c:pt idx="603">
                  <c:v>-0.98199999999999998</c:v>
                </c:pt>
                <c:pt idx="604">
                  <c:v>-0.98599999999999999</c:v>
                </c:pt>
                <c:pt idx="605">
                  <c:v>-0.996</c:v>
                </c:pt>
                <c:pt idx="606">
                  <c:v>-1.012</c:v>
                </c:pt>
                <c:pt idx="607">
                  <c:v>-1.0249999999999999</c:v>
                </c:pt>
                <c:pt idx="608">
                  <c:v>-1.036</c:v>
                </c:pt>
                <c:pt idx="609">
                  <c:v>-1.05</c:v>
                </c:pt>
                <c:pt idx="610">
                  <c:v>-1.0449999999999999</c:v>
                </c:pt>
                <c:pt idx="611">
                  <c:v>-1.048</c:v>
                </c:pt>
                <c:pt idx="612">
                  <c:v>-1.0680000000000001</c:v>
                </c:pt>
                <c:pt idx="613">
                  <c:v>-1.0860000000000001</c:v>
                </c:pt>
                <c:pt idx="614">
                  <c:v>-1.0920000000000001</c:v>
                </c:pt>
                <c:pt idx="615">
                  <c:v>-1.093</c:v>
                </c:pt>
                <c:pt idx="616">
                  <c:v>-1.093</c:v>
                </c:pt>
                <c:pt idx="617">
                  <c:v>-1.1060000000000001</c:v>
                </c:pt>
                <c:pt idx="618">
                  <c:v>-1.125</c:v>
                </c:pt>
                <c:pt idx="619">
                  <c:v>-1.1100000000000001</c:v>
                </c:pt>
                <c:pt idx="620">
                  <c:v>-1.1339999999999999</c:v>
                </c:pt>
                <c:pt idx="621">
                  <c:v>-1.1279999999999999</c:v>
                </c:pt>
                <c:pt idx="622">
                  <c:v>-1.139</c:v>
                </c:pt>
                <c:pt idx="623">
                  <c:v>-1.147</c:v>
                </c:pt>
                <c:pt idx="624">
                  <c:v>-1.151</c:v>
                </c:pt>
                <c:pt idx="625">
                  <c:v>-1.1539999999999999</c:v>
                </c:pt>
                <c:pt idx="626">
                  <c:v>-1.159</c:v>
                </c:pt>
                <c:pt idx="627">
                  <c:v>-1.171</c:v>
                </c:pt>
                <c:pt idx="628">
                  <c:v>-1.1659999999999999</c:v>
                </c:pt>
                <c:pt idx="629">
                  <c:v>-1.1779999999999999</c:v>
                </c:pt>
                <c:pt idx="630">
                  <c:v>-1.1719999999999999</c:v>
                </c:pt>
                <c:pt idx="631">
                  <c:v>-1.169</c:v>
                </c:pt>
                <c:pt idx="632">
                  <c:v>-1.1679999999999999</c:v>
                </c:pt>
                <c:pt idx="633">
                  <c:v>-1.171</c:v>
                </c:pt>
                <c:pt idx="634">
                  <c:v>-1.173</c:v>
                </c:pt>
                <c:pt idx="635">
                  <c:v>-1.1779999999999999</c:v>
                </c:pt>
                <c:pt idx="636">
                  <c:v>-1.169</c:v>
                </c:pt>
                <c:pt idx="637">
                  <c:v>-1.1619999999999999</c:v>
                </c:pt>
                <c:pt idx="638">
                  <c:v>-1.169</c:v>
                </c:pt>
                <c:pt idx="639">
                  <c:v>-1.169</c:v>
                </c:pt>
                <c:pt idx="640">
                  <c:v>-1.1539999999999999</c:v>
                </c:pt>
                <c:pt idx="641">
                  <c:v>-1.1539999999999999</c:v>
                </c:pt>
                <c:pt idx="642">
                  <c:v>-1.1299999999999999</c:v>
                </c:pt>
                <c:pt idx="643">
                  <c:v>-1.135</c:v>
                </c:pt>
                <c:pt idx="644">
                  <c:v>-1.153</c:v>
                </c:pt>
                <c:pt idx="645">
                  <c:v>-1.135</c:v>
                </c:pt>
                <c:pt idx="646">
                  <c:v>-1.153</c:v>
                </c:pt>
                <c:pt idx="647">
                  <c:v>-1.1319999999999999</c:v>
                </c:pt>
                <c:pt idx="648">
                  <c:v>-1.139</c:v>
                </c:pt>
                <c:pt idx="649">
                  <c:v>-1.1439999999999999</c:v>
                </c:pt>
                <c:pt idx="650">
                  <c:v>-1.133</c:v>
                </c:pt>
                <c:pt idx="651">
                  <c:v>-1.1200000000000001</c:v>
                </c:pt>
                <c:pt idx="652">
                  <c:v>-1.137</c:v>
                </c:pt>
                <c:pt idx="653">
                  <c:v>-1.123</c:v>
                </c:pt>
                <c:pt idx="654">
                  <c:v>-1.119</c:v>
                </c:pt>
                <c:pt idx="655">
                  <c:v>-1.087</c:v>
                </c:pt>
                <c:pt idx="656">
                  <c:v>-1.109</c:v>
                </c:pt>
                <c:pt idx="657">
                  <c:v>-1.1240000000000001</c:v>
                </c:pt>
                <c:pt idx="658">
                  <c:v>-1.105</c:v>
                </c:pt>
                <c:pt idx="659">
                  <c:v>-1.091</c:v>
                </c:pt>
                <c:pt idx="660">
                  <c:v>-1.0980000000000001</c:v>
                </c:pt>
                <c:pt idx="661">
                  <c:v>-1.1020000000000001</c:v>
                </c:pt>
                <c:pt idx="662">
                  <c:v>-1.081</c:v>
                </c:pt>
                <c:pt idx="663">
                  <c:v>-1.07</c:v>
                </c:pt>
                <c:pt idx="664">
                  <c:v>-1.054</c:v>
                </c:pt>
                <c:pt idx="665">
                  <c:v>-1.052</c:v>
                </c:pt>
                <c:pt idx="666">
                  <c:v>-1.0649999999999999</c:v>
                </c:pt>
                <c:pt idx="667">
                  <c:v>-1.0640000000000001</c:v>
                </c:pt>
                <c:pt idx="668">
                  <c:v>-1.054</c:v>
                </c:pt>
                <c:pt idx="669">
                  <c:v>-1.0509999999999999</c:v>
                </c:pt>
                <c:pt idx="670">
                  <c:v>-1.06</c:v>
                </c:pt>
                <c:pt idx="671">
                  <c:v>-1.0449999999999999</c:v>
                </c:pt>
                <c:pt idx="672">
                  <c:v>-1.038</c:v>
                </c:pt>
                <c:pt idx="673">
                  <c:v>-1.0589999999999999</c:v>
                </c:pt>
                <c:pt idx="674">
                  <c:v>-0.99399999999999999</c:v>
                </c:pt>
                <c:pt idx="675">
                  <c:v>-1.02</c:v>
                </c:pt>
                <c:pt idx="676">
                  <c:v>-1.01</c:v>
                </c:pt>
                <c:pt idx="677">
                  <c:v>-0.996</c:v>
                </c:pt>
                <c:pt idx="678">
                  <c:v>-0.96899999999999997</c:v>
                </c:pt>
                <c:pt idx="679">
                  <c:v>-0.98099999999999998</c:v>
                </c:pt>
                <c:pt idx="680">
                  <c:v>-0.98</c:v>
                </c:pt>
                <c:pt idx="681">
                  <c:v>-1.0089999999999999</c:v>
                </c:pt>
                <c:pt idx="682">
                  <c:v>-1.0109999999999999</c:v>
                </c:pt>
                <c:pt idx="683">
                  <c:v>-1.0009999999999999</c:v>
                </c:pt>
                <c:pt idx="684">
                  <c:v>-0.996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613-48C4-8A01-1824A563B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417969"/>
        <c:axId val="30972641"/>
      </c:scatterChart>
      <c:valAx>
        <c:axId val="26417969"/>
        <c:scaling>
          <c:orientation val="minMax"/>
          <c:max val="2028.65"/>
          <c:min val="2028.25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hu-HU" sz="900" b="0" i="0" u="none" strike="noStrike" kern="1200" spc="-1" baseline="0">
                    <a:solidFill>
                      <a:srgbClr val="2E3436"/>
                    </a:solidFill>
                    <a:latin typeface="Arial"/>
                    <a:ea typeface="+mn-ea"/>
                    <a:cs typeface="+mn-cs"/>
                  </a:defRPr>
                </a:pPr>
                <a:r>
                  <a:rPr lang="hu-HU" sz="900" b="0" strike="noStrike" spc="-1">
                    <a:solidFill>
                      <a:srgbClr val="2E3436"/>
                    </a:solidFill>
                    <a:latin typeface="Arial"/>
                  </a:rPr>
                  <a:t>HJD − 2 450 000 [nap]</a:t>
                </a:r>
              </a:p>
            </c:rich>
          </c:tx>
          <c:overlay val="0"/>
          <c:spPr>
            <a:noFill/>
            <a:ln w="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hu-HU" sz="900" b="0" i="0" u="none" strike="noStrike" kern="1200" spc="-1" baseline="0">
                  <a:solidFill>
                    <a:srgbClr val="2E3436"/>
                  </a:solidFill>
                  <a:latin typeface="Arial"/>
                  <a:ea typeface="+mn-ea"/>
                  <a:cs typeface="+mn-cs"/>
                </a:defRPr>
              </a:pPr>
              <a:endParaRPr lang="hu-HU"/>
            </a:p>
          </c:txPr>
        </c:title>
        <c:numFmt formatCode="0.00" sourceLinked="0"/>
        <c:majorTickMark val="out"/>
        <c:minorTickMark val="none"/>
        <c:tickLblPos val="high"/>
        <c:spPr>
          <a:noFill/>
          <a:ln w="0" cap="flat" cmpd="sng" algn="ctr">
            <a:solidFill>
              <a:srgbClr val="B3B3B3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hu-HU" sz="800" b="0" i="0" u="none" strike="noStrike" kern="1200" spc="-1" baseline="0">
                <a:solidFill>
                  <a:srgbClr val="2E3436"/>
                </a:solidFill>
                <a:latin typeface="Arial"/>
                <a:ea typeface="+mn-ea"/>
                <a:cs typeface="+mn-cs"/>
              </a:defRPr>
            </a:pPr>
            <a:endParaRPr lang="hu-HU"/>
          </a:p>
        </c:txPr>
        <c:crossAx val="30972641"/>
        <c:crosses val="autoZero"/>
        <c:crossBetween val="midCat"/>
        <c:majorUnit val="0.05"/>
      </c:valAx>
      <c:valAx>
        <c:axId val="30972641"/>
        <c:scaling>
          <c:orientation val="maxMin"/>
          <c:max val="-0.7"/>
          <c:min val="-1.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hu-HU" sz="900" b="0" i="0" u="none" strike="noStrike" kern="1200" spc="-1" baseline="0">
                    <a:solidFill>
                      <a:srgbClr val="2E3436"/>
                    </a:solidFill>
                    <a:latin typeface="Arial"/>
                    <a:ea typeface="+mn-ea"/>
                    <a:cs typeface="+mn-cs"/>
                  </a:defRPr>
                </a:pPr>
                <a:r>
                  <a:rPr lang="hu-HU" sz="900" b="0" strike="noStrike" spc="-1">
                    <a:solidFill>
                      <a:srgbClr val="2E3436"/>
                    </a:solidFill>
                    <a:latin typeface="Arial"/>
                  </a:rPr>
                  <a:t>∆m [mag]</a:t>
                </a:r>
              </a:p>
            </c:rich>
          </c:tx>
          <c:overlay val="0"/>
          <c:spPr>
            <a:noFill/>
            <a:ln w="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hu-HU" sz="900" b="0" i="0" u="none" strike="noStrike" kern="1200" spc="-1" baseline="0">
                  <a:solidFill>
                    <a:srgbClr val="2E3436"/>
                  </a:solidFill>
                  <a:latin typeface="Arial"/>
                  <a:ea typeface="+mn-ea"/>
                  <a:cs typeface="+mn-cs"/>
                </a:defRPr>
              </a:pPr>
              <a:endParaRPr lang="hu-HU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0" cap="flat" cmpd="sng" algn="ctr">
            <a:solidFill>
              <a:srgbClr val="B3B3B3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hu-HU" sz="800" b="0" i="0" u="none" strike="noStrike" kern="1200" spc="-1" baseline="0">
                <a:solidFill>
                  <a:srgbClr val="2E3436"/>
                </a:solidFill>
                <a:latin typeface="Arial"/>
                <a:ea typeface="+mn-ea"/>
                <a:cs typeface="+mn-cs"/>
              </a:defRPr>
            </a:pPr>
            <a:endParaRPr lang="hu-HU"/>
          </a:p>
        </c:txPr>
        <c:crossAx val="26417969"/>
        <c:crosses val="autoZero"/>
        <c:crossBetween val="midCat"/>
        <c:majorUnit val="0.1"/>
      </c:valAx>
      <c:spPr>
        <a:noFill/>
        <a:ln w="0">
          <a:solidFill>
            <a:srgbClr val="B3B3B3"/>
          </a:solidFill>
        </a:ln>
        <a:effectLst/>
      </c:spPr>
    </c:plotArea>
    <c:plotVisOnly val="1"/>
    <c:dispBlanksAs val="span"/>
    <c:showDLblsOverMax val="1"/>
  </c:chart>
  <c:spPr>
    <a:solidFill>
      <a:srgbClr val="FFFFFF"/>
    </a:solidFill>
    <a:ln w="0" cap="flat" cmpd="sng" algn="ctr">
      <a:solidFill>
        <a:srgbClr val="2E3436"/>
      </a:solidFill>
      <a:prstDash val="solid"/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hu-HU" sz="1200" b="0" i="0" u="none" strike="noStrike" kern="1200" spc="-1" baseline="0">
                <a:solidFill>
                  <a:srgbClr val="2E3436"/>
                </a:solidFill>
                <a:latin typeface="Arial"/>
                <a:ea typeface="+mn-ea"/>
                <a:cs typeface="+mn-cs"/>
              </a:defRPr>
            </a:pPr>
            <a:r>
              <a:rPr lang="hu-HU" sz="1200" b="0" strike="noStrike" spc="-1">
                <a:solidFill>
                  <a:srgbClr val="2E3436"/>
                </a:solidFill>
                <a:latin typeface="Arial"/>
              </a:rPr>
              <a:t>Az YZ Boo O − C diagramja a P₀ = 0,104 092ᵈ periódussal</a:t>
            </a:r>
          </a:p>
        </c:rich>
      </c:tx>
      <c:overlay val="0"/>
      <c:spPr>
        <a:noFill/>
        <a:ln w="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hu-HU" sz="1200" b="0" i="0" u="none" strike="noStrike" kern="1200" spc="-1" baseline="0">
              <a:solidFill>
                <a:srgbClr val="2E3436"/>
              </a:solidFill>
              <a:latin typeface="Arial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'HADS_YZ-Boo_O-C_P0'!$B$1</c:f>
              <c:strCache>
                <c:ptCount val="1"/>
                <c:pt idx="0">
                  <c:v>(O–C)_0</c:v>
                </c:pt>
              </c:strCache>
            </c:strRef>
          </c:tx>
          <c:spPr>
            <a:ln w="37800" cap="rnd" cmpd="sng" algn="ctr">
              <a:noFill/>
              <a:prstDash val="solid"/>
              <a:round/>
            </a:ln>
            <a:effectLst/>
          </c:spPr>
          <c:marker>
            <c:symbol val="circle"/>
            <c:size val="3"/>
            <c:spPr>
              <a:solidFill>
                <a:schemeClr val="dk1">
                  <a:tint val="88500"/>
                </a:schemeClr>
              </a:solidFill>
              <a:ln w="6350" cap="flat" cmpd="sng" algn="ctr">
                <a:solidFill>
                  <a:schemeClr val="dk1">
                    <a:tint val="88500"/>
                  </a:schemeClr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none" anchor="ctr" anchorCtr="1"/>
              <a:lstStyle/>
              <a:p>
                <a:pPr>
                  <a:defRPr lang="hu-HU" sz="1000" b="0" i="0" u="none" strike="noStrike" kern="1200" spc="-1" baseline="0">
                    <a:solidFill>
                      <a:schemeClr val="tx1"/>
                    </a:solidFill>
                    <a:latin typeface="Arial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'HADS_YZ-Boo_O-C_P0'!$A$2:$A$110</c:f>
              <c:numCache>
                <c:formatCode>General</c:formatCode>
                <c:ptCount val="109"/>
                <c:pt idx="0">
                  <c:v>-84573</c:v>
                </c:pt>
                <c:pt idx="1">
                  <c:v>-28090</c:v>
                </c:pt>
                <c:pt idx="2">
                  <c:v>-28089</c:v>
                </c:pt>
                <c:pt idx="3">
                  <c:v>-24193</c:v>
                </c:pt>
                <c:pt idx="4">
                  <c:v>-24183</c:v>
                </c:pt>
                <c:pt idx="5">
                  <c:v>-24126</c:v>
                </c:pt>
                <c:pt idx="6">
                  <c:v>-24125</c:v>
                </c:pt>
                <c:pt idx="7">
                  <c:v>-24097</c:v>
                </c:pt>
                <c:pt idx="8">
                  <c:v>-24088</c:v>
                </c:pt>
                <c:pt idx="9">
                  <c:v>-17080</c:v>
                </c:pt>
                <c:pt idx="10">
                  <c:v>-17071</c:v>
                </c:pt>
                <c:pt idx="11">
                  <c:v>-15402</c:v>
                </c:pt>
                <c:pt idx="12">
                  <c:v>-15373</c:v>
                </c:pt>
                <c:pt idx="13">
                  <c:v>-15364</c:v>
                </c:pt>
                <c:pt idx="14">
                  <c:v>-15363</c:v>
                </c:pt>
                <c:pt idx="15">
                  <c:v>-15306</c:v>
                </c:pt>
                <c:pt idx="16">
                  <c:v>-14383</c:v>
                </c:pt>
                <c:pt idx="17">
                  <c:v>-14355</c:v>
                </c:pt>
                <c:pt idx="18">
                  <c:v>-14346</c:v>
                </c:pt>
                <c:pt idx="19">
                  <c:v>-14345</c:v>
                </c:pt>
                <c:pt idx="20">
                  <c:v>-14336</c:v>
                </c:pt>
                <c:pt idx="21">
                  <c:v>-14317</c:v>
                </c:pt>
                <c:pt idx="22">
                  <c:v>-14316</c:v>
                </c:pt>
                <c:pt idx="23">
                  <c:v>-14308</c:v>
                </c:pt>
                <c:pt idx="24">
                  <c:v>-14249</c:v>
                </c:pt>
                <c:pt idx="25">
                  <c:v>-14240</c:v>
                </c:pt>
                <c:pt idx="26">
                  <c:v>-14239</c:v>
                </c:pt>
                <c:pt idx="27">
                  <c:v>-14231</c:v>
                </c:pt>
                <c:pt idx="28">
                  <c:v>-14230</c:v>
                </c:pt>
                <c:pt idx="29">
                  <c:v>-10848</c:v>
                </c:pt>
                <c:pt idx="30">
                  <c:v>-10647</c:v>
                </c:pt>
                <c:pt idx="31">
                  <c:v>-10436</c:v>
                </c:pt>
                <c:pt idx="32">
                  <c:v>-10435</c:v>
                </c:pt>
                <c:pt idx="33">
                  <c:v>-10273</c:v>
                </c:pt>
                <c:pt idx="34">
                  <c:v>-9975</c:v>
                </c:pt>
                <c:pt idx="35">
                  <c:v>0</c:v>
                </c:pt>
                <c:pt idx="36">
                  <c:v>30</c:v>
                </c:pt>
                <c:pt idx="37">
                  <c:v>77</c:v>
                </c:pt>
                <c:pt idx="38">
                  <c:v>144</c:v>
                </c:pt>
                <c:pt idx="39">
                  <c:v>2500</c:v>
                </c:pt>
                <c:pt idx="40">
                  <c:v>6458</c:v>
                </c:pt>
                <c:pt idx="41">
                  <c:v>6746</c:v>
                </c:pt>
                <c:pt idx="42">
                  <c:v>10464</c:v>
                </c:pt>
                <c:pt idx="43">
                  <c:v>10520</c:v>
                </c:pt>
                <c:pt idx="44">
                  <c:v>10521</c:v>
                </c:pt>
                <c:pt idx="45">
                  <c:v>35101</c:v>
                </c:pt>
                <c:pt idx="46">
                  <c:v>37848</c:v>
                </c:pt>
                <c:pt idx="47">
                  <c:v>38204</c:v>
                </c:pt>
                <c:pt idx="48">
                  <c:v>38243</c:v>
                </c:pt>
                <c:pt idx="49">
                  <c:v>40905</c:v>
                </c:pt>
                <c:pt idx="50">
                  <c:v>40906</c:v>
                </c:pt>
                <c:pt idx="51">
                  <c:v>41461</c:v>
                </c:pt>
                <c:pt idx="52">
                  <c:v>41471</c:v>
                </c:pt>
                <c:pt idx="53">
                  <c:v>45095</c:v>
                </c:pt>
                <c:pt idx="54">
                  <c:v>45096</c:v>
                </c:pt>
                <c:pt idx="55">
                  <c:v>45558</c:v>
                </c:pt>
                <c:pt idx="56">
                  <c:v>45596</c:v>
                </c:pt>
                <c:pt idx="57">
                  <c:v>45633</c:v>
                </c:pt>
                <c:pt idx="58">
                  <c:v>45634</c:v>
                </c:pt>
                <c:pt idx="59">
                  <c:v>55047</c:v>
                </c:pt>
                <c:pt idx="60">
                  <c:v>66002</c:v>
                </c:pt>
                <c:pt idx="61">
                  <c:v>66010</c:v>
                </c:pt>
                <c:pt idx="62">
                  <c:v>66011</c:v>
                </c:pt>
                <c:pt idx="63">
                  <c:v>66183</c:v>
                </c:pt>
                <c:pt idx="64">
                  <c:v>66184</c:v>
                </c:pt>
                <c:pt idx="65">
                  <c:v>66185</c:v>
                </c:pt>
                <c:pt idx="66">
                  <c:v>66193</c:v>
                </c:pt>
                <c:pt idx="67">
                  <c:v>66203</c:v>
                </c:pt>
                <c:pt idx="68">
                  <c:v>66204</c:v>
                </c:pt>
                <c:pt idx="69">
                  <c:v>66212</c:v>
                </c:pt>
                <c:pt idx="70">
                  <c:v>66213</c:v>
                </c:pt>
                <c:pt idx="71">
                  <c:v>66578</c:v>
                </c:pt>
                <c:pt idx="72">
                  <c:v>66586</c:v>
                </c:pt>
                <c:pt idx="73">
                  <c:v>66587</c:v>
                </c:pt>
                <c:pt idx="74">
                  <c:v>66683</c:v>
                </c:pt>
                <c:pt idx="75">
                  <c:v>66692</c:v>
                </c:pt>
                <c:pt idx="76">
                  <c:v>66701</c:v>
                </c:pt>
                <c:pt idx="77">
                  <c:v>66702</c:v>
                </c:pt>
                <c:pt idx="78">
                  <c:v>72957</c:v>
                </c:pt>
                <c:pt idx="79">
                  <c:v>72967</c:v>
                </c:pt>
                <c:pt idx="80">
                  <c:v>72977</c:v>
                </c:pt>
                <c:pt idx="81">
                  <c:v>80695</c:v>
                </c:pt>
                <c:pt idx="82">
                  <c:v>80752</c:v>
                </c:pt>
                <c:pt idx="83">
                  <c:v>80753</c:v>
                </c:pt>
                <c:pt idx="84">
                  <c:v>80762</c:v>
                </c:pt>
                <c:pt idx="85">
                  <c:v>80771</c:v>
                </c:pt>
                <c:pt idx="86">
                  <c:v>80772</c:v>
                </c:pt>
                <c:pt idx="87">
                  <c:v>80781</c:v>
                </c:pt>
                <c:pt idx="88">
                  <c:v>80800</c:v>
                </c:pt>
                <c:pt idx="89">
                  <c:v>80810</c:v>
                </c:pt>
                <c:pt idx="90">
                  <c:v>80819</c:v>
                </c:pt>
                <c:pt idx="91">
                  <c:v>80829</c:v>
                </c:pt>
                <c:pt idx="92">
                  <c:v>80839</c:v>
                </c:pt>
                <c:pt idx="93">
                  <c:v>80848</c:v>
                </c:pt>
                <c:pt idx="94">
                  <c:v>80858</c:v>
                </c:pt>
                <c:pt idx="95">
                  <c:v>80867</c:v>
                </c:pt>
                <c:pt idx="96">
                  <c:v>80868</c:v>
                </c:pt>
                <c:pt idx="97">
                  <c:v>122427</c:v>
                </c:pt>
                <c:pt idx="98">
                  <c:v>125722</c:v>
                </c:pt>
                <c:pt idx="99">
                  <c:v>132372</c:v>
                </c:pt>
                <c:pt idx="100">
                  <c:v>132525</c:v>
                </c:pt>
                <c:pt idx="101">
                  <c:v>132754</c:v>
                </c:pt>
                <c:pt idx="102">
                  <c:v>132783</c:v>
                </c:pt>
                <c:pt idx="103">
                  <c:v>132784</c:v>
                </c:pt>
                <c:pt idx="104">
                  <c:v>132785</c:v>
                </c:pt>
                <c:pt idx="105">
                  <c:v>132802</c:v>
                </c:pt>
                <c:pt idx="106">
                  <c:v>132803</c:v>
                </c:pt>
                <c:pt idx="107">
                  <c:v>132804</c:v>
                </c:pt>
                <c:pt idx="108">
                  <c:v>132888</c:v>
                </c:pt>
              </c:numCache>
            </c:numRef>
          </c:xVal>
          <c:yVal>
            <c:numRef>
              <c:f>'HADS_YZ-Boo_O-C_P0'!$B$2:$B$110</c:f>
              <c:numCache>
                <c:formatCode>0.000000</c:formatCode>
                <c:ptCount val="109"/>
                <c:pt idx="0">
                  <c:v>3.6915999999999997E-2</c:v>
                </c:pt>
                <c:pt idx="1">
                  <c:v>1.418E-2</c:v>
                </c:pt>
                <c:pt idx="2">
                  <c:v>1.4088E-2</c:v>
                </c:pt>
                <c:pt idx="3">
                  <c:v>1.0656000000000001E-2</c:v>
                </c:pt>
                <c:pt idx="4">
                  <c:v>1.0436000000000001E-2</c:v>
                </c:pt>
                <c:pt idx="5">
                  <c:v>1.3691999999999999E-2</c:v>
                </c:pt>
                <c:pt idx="6">
                  <c:v>1.34E-2</c:v>
                </c:pt>
                <c:pt idx="7">
                  <c:v>1.2024E-2</c:v>
                </c:pt>
                <c:pt idx="8">
                  <c:v>1.2996000000000001E-2</c:v>
                </c:pt>
                <c:pt idx="9">
                  <c:v>9.2599999999999991E-3</c:v>
                </c:pt>
                <c:pt idx="10">
                  <c:v>1.0432E-2</c:v>
                </c:pt>
                <c:pt idx="11">
                  <c:v>1.5584000000000001E-2</c:v>
                </c:pt>
                <c:pt idx="12">
                  <c:v>8.7159999999999998E-3</c:v>
                </c:pt>
                <c:pt idx="13">
                  <c:v>1.3088000000000001E-2</c:v>
                </c:pt>
                <c:pt idx="14">
                  <c:v>9.5960000000000004E-3</c:v>
                </c:pt>
                <c:pt idx="15">
                  <c:v>8.7519999999999994E-3</c:v>
                </c:pt>
                <c:pt idx="16">
                  <c:v>1.0135999999999999E-2</c:v>
                </c:pt>
                <c:pt idx="17">
                  <c:v>7.9600000000000001E-3</c:v>
                </c:pt>
                <c:pt idx="18">
                  <c:v>6.2319999999999997E-3</c:v>
                </c:pt>
                <c:pt idx="19">
                  <c:v>6.7400000000000003E-3</c:v>
                </c:pt>
                <c:pt idx="20">
                  <c:v>5.7120000000000001E-3</c:v>
                </c:pt>
                <c:pt idx="21">
                  <c:v>6.4640000000000001E-3</c:v>
                </c:pt>
                <c:pt idx="22">
                  <c:v>7.1720000000000004E-3</c:v>
                </c:pt>
                <c:pt idx="23">
                  <c:v>6.7359999999999998E-3</c:v>
                </c:pt>
                <c:pt idx="24">
                  <c:v>7.1079999999999997E-3</c:v>
                </c:pt>
                <c:pt idx="25">
                  <c:v>7.1799999999999998E-3</c:v>
                </c:pt>
                <c:pt idx="26">
                  <c:v>7.8879999999999992E-3</c:v>
                </c:pt>
                <c:pt idx="27">
                  <c:v>7.2519999999999998E-3</c:v>
                </c:pt>
                <c:pt idx="28">
                  <c:v>6.3600000000000002E-3</c:v>
                </c:pt>
                <c:pt idx="29">
                  <c:v>5.1159999999999999E-3</c:v>
                </c:pt>
                <c:pt idx="30">
                  <c:v>5.424E-3</c:v>
                </c:pt>
                <c:pt idx="31">
                  <c:v>5.5120000000000004E-3</c:v>
                </c:pt>
                <c:pt idx="32">
                  <c:v>4.9199999999999999E-3</c:v>
                </c:pt>
                <c:pt idx="33">
                  <c:v>6.4159999999999998E-3</c:v>
                </c:pt>
                <c:pt idx="34">
                  <c:v>6.6E-3</c:v>
                </c:pt>
                <c:pt idx="35">
                  <c:v>-5.9999999999999995E-4</c:v>
                </c:pt>
                <c:pt idx="36">
                  <c:v>1.14E-3</c:v>
                </c:pt>
                <c:pt idx="37">
                  <c:v>1.8159999999999999E-3</c:v>
                </c:pt>
                <c:pt idx="38">
                  <c:v>-8.4800000000000001E-4</c:v>
                </c:pt>
                <c:pt idx="39">
                  <c:v>-1E-4</c:v>
                </c:pt>
                <c:pt idx="40">
                  <c:v>-1.2359999999999999E-3</c:v>
                </c:pt>
                <c:pt idx="41">
                  <c:v>-7.3200000000000001E-4</c:v>
                </c:pt>
                <c:pt idx="42">
                  <c:v>-3.7880000000000001E-3</c:v>
                </c:pt>
                <c:pt idx="43">
                  <c:v>-1.9400000000000001E-3</c:v>
                </c:pt>
                <c:pt idx="44">
                  <c:v>-3.032E-3</c:v>
                </c:pt>
                <c:pt idx="45">
                  <c:v>-1.4291999999999999E-2</c:v>
                </c:pt>
                <c:pt idx="46">
                  <c:v>-1.5516E-2</c:v>
                </c:pt>
                <c:pt idx="47">
                  <c:v>-1.0468E-2</c:v>
                </c:pt>
                <c:pt idx="48">
                  <c:v>-1.6455999999999998E-2</c:v>
                </c:pt>
                <c:pt idx="49">
                  <c:v>-1.6959999999999999E-2</c:v>
                </c:pt>
                <c:pt idx="50">
                  <c:v>-1.6851999999999999E-2</c:v>
                </c:pt>
                <c:pt idx="51">
                  <c:v>-1.7111999999999999E-2</c:v>
                </c:pt>
                <c:pt idx="52">
                  <c:v>-1.8232000000000002E-2</c:v>
                </c:pt>
                <c:pt idx="53">
                  <c:v>-1.754E-2</c:v>
                </c:pt>
                <c:pt idx="54">
                  <c:v>-1.8131999999999999E-2</c:v>
                </c:pt>
                <c:pt idx="55">
                  <c:v>-1.8835999999999999E-2</c:v>
                </c:pt>
                <c:pt idx="56">
                  <c:v>-1.8031999999999999E-2</c:v>
                </c:pt>
                <c:pt idx="57">
                  <c:v>-1.8036E-2</c:v>
                </c:pt>
                <c:pt idx="58">
                  <c:v>-1.7228E-2</c:v>
                </c:pt>
                <c:pt idx="59">
                  <c:v>-2.2924E-2</c:v>
                </c:pt>
                <c:pt idx="60">
                  <c:v>-2.6283999999999998E-2</c:v>
                </c:pt>
                <c:pt idx="61">
                  <c:v>-2.802E-2</c:v>
                </c:pt>
                <c:pt idx="62">
                  <c:v>-2.6112E-2</c:v>
                </c:pt>
                <c:pt idx="63">
                  <c:v>-2.2936000000000002E-2</c:v>
                </c:pt>
                <c:pt idx="64">
                  <c:v>-2.4028000000000001E-2</c:v>
                </c:pt>
                <c:pt idx="65">
                  <c:v>-2.2120000000000001E-2</c:v>
                </c:pt>
                <c:pt idx="66">
                  <c:v>-2.8856E-2</c:v>
                </c:pt>
                <c:pt idx="67">
                  <c:v>-2.8775999999999999E-2</c:v>
                </c:pt>
                <c:pt idx="68">
                  <c:v>-2.8868000000000001E-2</c:v>
                </c:pt>
                <c:pt idx="69">
                  <c:v>-2.6603999999999999E-2</c:v>
                </c:pt>
                <c:pt idx="70">
                  <c:v>-2.9696E-2</c:v>
                </c:pt>
                <c:pt idx="71">
                  <c:v>-2.7675999999999999E-2</c:v>
                </c:pt>
                <c:pt idx="72">
                  <c:v>-2.7112000000000001E-2</c:v>
                </c:pt>
                <c:pt idx="73">
                  <c:v>-2.6404E-2</c:v>
                </c:pt>
                <c:pt idx="74">
                  <c:v>-2.6636E-2</c:v>
                </c:pt>
                <c:pt idx="75">
                  <c:v>-2.7264E-2</c:v>
                </c:pt>
                <c:pt idx="76">
                  <c:v>-2.7892E-2</c:v>
                </c:pt>
                <c:pt idx="77">
                  <c:v>-2.7383999999999999E-2</c:v>
                </c:pt>
                <c:pt idx="78">
                  <c:v>-3.0044000000000001E-2</c:v>
                </c:pt>
                <c:pt idx="79">
                  <c:v>-3.0664E-2</c:v>
                </c:pt>
                <c:pt idx="80">
                  <c:v>-3.1384000000000002E-2</c:v>
                </c:pt>
                <c:pt idx="81">
                  <c:v>-3.0339999999999999E-2</c:v>
                </c:pt>
                <c:pt idx="82">
                  <c:v>-3.3284000000000001E-2</c:v>
                </c:pt>
                <c:pt idx="83">
                  <c:v>-3.3376000000000003E-2</c:v>
                </c:pt>
                <c:pt idx="84">
                  <c:v>-3.4304000000000001E-2</c:v>
                </c:pt>
                <c:pt idx="85">
                  <c:v>-3.3731999999999998E-2</c:v>
                </c:pt>
                <c:pt idx="86">
                  <c:v>-3.2624E-2</c:v>
                </c:pt>
                <c:pt idx="87">
                  <c:v>-3.2652E-2</c:v>
                </c:pt>
                <c:pt idx="88">
                  <c:v>-3.2500000000000001E-2</c:v>
                </c:pt>
                <c:pt idx="89">
                  <c:v>-3.4520000000000002E-2</c:v>
                </c:pt>
                <c:pt idx="90">
                  <c:v>-3.2947999999999998E-2</c:v>
                </c:pt>
                <c:pt idx="91">
                  <c:v>-3.1368E-2</c:v>
                </c:pt>
                <c:pt idx="92">
                  <c:v>-3.2388E-2</c:v>
                </c:pt>
                <c:pt idx="93">
                  <c:v>-3.2516000000000003E-2</c:v>
                </c:pt>
                <c:pt idx="94">
                  <c:v>-3.3236000000000002E-2</c:v>
                </c:pt>
                <c:pt idx="95">
                  <c:v>-3.2564000000000003E-2</c:v>
                </c:pt>
                <c:pt idx="96">
                  <c:v>-3.0956000000000001E-2</c:v>
                </c:pt>
                <c:pt idx="97">
                  <c:v>-5.5076E-2</c:v>
                </c:pt>
                <c:pt idx="98">
                  <c:v>-5.5315999999999997E-2</c:v>
                </c:pt>
                <c:pt idx="99">
                  <c:v>-5.4815999999999997E-2</c:v>
                </c:pt>
                <c:pt idx="100">
                  <c:v>-5.4392000000000003E-2</c:v>
                </c:pt>
                <c:pt idx="101">
                  <c:v>-6.0060000000000002E-2</c:v>
                </c:pt>
                <c:pt idx="102">
                  <c:v>-5.8028000000000003E-2</c:v>
                </c:pt>
                <c:pt idx="103">
                  <c:v>-5.772E-2</c:v>
                </c:pt>
                <c:pt idx="104">
                  <c:v>-5.8911999999999999E-2</c:v>
                </c:pt>
                <c:pt idx="105">
                  <c:v>-5.6675999999999997E-2</c:v>
                </c:pt>
                <c:pt idx="106">
                  <c:v>-5.7467999999999998E-2</c:v>
                </c:pt>
                <c:pt idx="107">
                  <c:v>-5.8259999999999999E-2</c:v>
                </c:pt>
                <c:pt idx="108">
                  <c:v>-5.5787999999999997E-2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7E2-4A7F-A219-A24EAF952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291219"/>
        <c:axId val="38146674"/>
      </c:scatterChart>
      <c:valAx>
        <c:axId val="96291219"/>
        <c:scaling>
          <c:orientation val="minMax"/>
          <c:max val="140000"/>
          <c:min val="-400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hu-HU" sz="900" b="0" i="0" u="none" strike="noStrike" kern="1200" spc="-1" baseline="0">
                    <a:solidFill>
                      <a:srgbClr val="2E3436"/>
                    </a:solidFill>
                    <a:latin typeface="Arial"/>
                    <a:ea typeface="+mn-ea"/>
                    <a:cs typeface="+mn-cs"/>
                  </a:defRPr>
                </a:pPr>
                <a:r>
                  <a:rPr lang="hu-HU" sz="900" b="0" strike="noStrike" spc="-1">
                    <a:solidFill>
                      <a:srgbClr val="2E3436"/>
                    </a:solidFill>
                    <a:latin typeface="Arial"/>
                  </a:rPr>
                  <a:t>E [ciklusszám]</a:t>
                </a:r>
              </a:p>
            </c:rich>
          </c:tx>
          <c:overlay val="0"/>
          <c:spPr>
            <a:noFill/>
            <a:ln w="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hu-HU" sz="900" b="0" i="0" u="none" strike="noStrike" kern="1200" spc="-1" baseline="0">
                  <a:solidFill>
                    <a:srgbClr val="2E3436"/>
                  </a:solidFill>
                  <a:latin typeface="Arial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0" cap="flat" cmpd="sng" algn="ctr">
            <a:solidFill>
              <a:srgbClr val="B3B3B3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hu-HU" sz="1000" b="0" i="0" u="none" strike="noStrike" kern="1200" spc="-1" baseline="0">
                <a:solidFill>
                  <a:srgbClr val="2E3436"/>
                </a:solidFill>
                <a:latin typeface="Arial"/>
                <a:ea typeface="+mn-ea"/>
                <a:cs typeface="+mn-cs"/>
              </a:defRPr>
            </a:pPr>
            <a:endParaRPr lang="hu-HU"/>
          </a:p>
        </c:txPr>
        <c:crossAx val="38146674"/>
        <c:crosses val="autoZero"/>
        <c:crossBetween val="midCat"/>
        <c:majorUnit val="20000"/>
      </c:valAx>
      <c:valAx>
        <c:axId val="38146674"/>
        <c:scaling>
          <c:orientation val="minMax"/>
          <c:max val="0.02"/>
          <c:min val="-0.06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hu-HU" sz="900" b="0" i="0" u="none" strike="noStrike" kern="1200" spc="-1" baseline="0">
                    <a:solidFill>
                      <a:srgbClr val="2E3436"/>
                    </a:solidFill>
                    <a:latin typeface="Arial"/>
                    <a:ea typeface="+mn-ea"/>
                    <a:cs typeface="+mn-cs"/>
                  </a:defRPr>
                </a:pPr>
                <a:r>
                  <a:rPr lang="hu-HU" sz="900" b="0" strike="noStrike" spc="-1">
                    <a:solidFill>
                      <a:srgbClr val="2E3436"/>
                    </a:solidFill>
                    <a:latin typeface="Arial"/>
                  </a:rPr>
                  <a:t>(O − C)₀ [nap]</a:t>
                </a:r>
              </a:p>
            </c:rich>
          </c:tx>
          <c:overlay val="0"/>
          <c:spPr>
            <a:noFill/>
            <a:ln w="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hu-HU" sz="900" b="0" i="0" u="none" strike="noStrike" kern="1200" spc="-1" baseline="0">
                  <a:solidFill>
                    <a:srgbClr val="2E3436"/>
                  </a:solidFill>
                  <a:latin typeface="Arial"/>
                  <a:ea typeface="+mn-ea"/>
                  <a:cs typeface="+mn-cs"/>
                </a:defRPr>
              </a:pPr>
              <a:endParaRPr lang="hu-HU"/>
            </a:p>
          </c:txPr>
        </c:title>
        <c:numFmt formatCode="0.00" sourceLinked="0"/>
        <c:majorTickMark val="out"/>
        <c:minorTickMark val="none"/>
        <c:tickLblPos val="low"/>
        <c:spPr>
          <a:noFill/>
          <a:ln w="0" cap="flat" cmpd="sng" algn="ctr">
            <a:solidFill>
              <a:srgbClr val="B3B3B3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hu-HU" sz="1000" b="0" i="0" u="none" strike="noStrike" kern="1200" spc="-1" baseline="0">
                <a:solidFill>
                  <a:srgbClr val="2E3436"/>
                </a:solidFill>
                <a:latin typeface="Arial"/>
                <a:ea typeface="+mn-ea"/>
                <a:cs typeface="+mn-cs"/>
              </a:defRPr>
            </a:pPr>
            <a:endParaRPr lang="hu-HU"/>
          </a:p>
        </c:txPr>
        <c:crossAx val="96291219"/>
        <c:crosses val="autoZero"/>
        <c:crossBetween val="midCat"/>
        <c:majorUnit val="0.01"/>
      </c:valAx>
      <c:spPr>
        <a:noFill/>
        <a:ln w="0">
          <a:solidFill>
            <a:srgbClr val="B3B3B3"/>
          </a:solidFill>
        </a:ln>
        <a:effectLst/>
      </c:spPr>
    </c:plotArea>
    <c:plotVisOnly val="1"/>
    <c:dispBlanksAs val="span"/>
    <c:showDLblsOverMax val="1"/>
  </c:chart>
  <c:spPr>
    <a:solidFill>
      <a:srgbClr val="FFFFFF"/>
    </a:solidFill>
    <a:ln w="0" cap="flat" cmpd="sng" algn="ctr">
      <a:solidFill>
        <a:srgbClr val="2E3436"/>
      </a:solidFill>
      <a:prstDash val="solid"/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hu-HU" sz="1200" b="0" i="0" u="none" strike="noStrike" kern="1200" spc="-1" baseline="0">
                <a:solidFill>
                  <a:srgbClr val="2E3436"/>
                </a:solidFill>
                <a:latin typeface="Arial"/>
                <a:ea typeface="+mn-ea"/>
                <a:cs typeface="+mn-cs"/>
              </a:defRPr>
            </a:pPr>
            <a:r>
              <a:rPr lang="hu-HU" sz="1200" b="0" strike="noStrike" spc="-1">
                <a:solidFill>
                  <a:srgbClr val="2E3436"/>
                </a:solidFill>
                <a:latin typeface="Arial"/>
              </a:rPr>
              <a:t>Az YZ Boo O − C diagramja a P₀ = 0,104 092ᵈ periódussal</a:t>
            </a:r>
          </a:p>
        </c:rich>
      </c:tx>
      <c:overlay val="0"/>
      <c:spPr>
        <a:noFill/>
        <a:ln w="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hu-HU" sz="1200" b="0" i="0" u="none" strike="noStrike" kern="1200" spc="-1" baseline="0">
              <a:solidFill>
                <a:srgbClr val="2E3436"/>
              </a:solidFill>
              <a:latin typeface="Arial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'HADS_YZ-Boo_O-C_P0'!$B$1</c:f>
              <c:strCache>
                <c:ptCount val="1"/>
                <c:pt idx="0">
                  <c:v>(O–C)_0</c:v>
                </c:pt>
              </c:strCache>
            </c:strRef>
          </c:tx>
          <c:spPr>
            <a:ln w="37800" cap="rnd" cmpd="sng" algn="ctr">
              <a:noFill/>
              <a:prstDash val="solid"/>
              <a:round/>
            </a:ln>
            <a:effectLst/>
          </c:spPr>
          <c:marker>
            <c:symbol val="circle"/>
            <c:size val="3"/>
            <c:spPr>
              <a:solidFill>
                <a:schemeClr val="dk1">
                  <a:tint val="88500"/>
                </a:schemeClr>
              </a:solidFill>
              <a:ln w="6350" cap="flat" cmpd="sng" algn="ctr">
                <a:solidFill>
                  <a:schemeClr val="dk1">
                    <a:tint val="88500"/>
                  </a:schemeClr>
                </a:solidFill>
                <a:prstDash val="solid"/>
                <a:round/>
              </a:ln>
              <a:effectLst/>
            </c:spPr>
          </c:marker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00-53B1-4631-852F-FDE8F4D618D5}"/>
              </c:ext>
            </c:extLst>
          </c:dPt>
          <c:dLbls>
            <c:dLbl>
              <c:idx val="26"/>
              <c:showLegendKey val="0"/>
              <c:showVal val="0"/>
              <c:showCatName val="0"/>
              <c:showSerName val="0"/>
              <c:showPercent val="0"/>
              <c:showBubbleSize val="1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B1-4631-852F-FDE8F4D618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none" anchor="ctr" anchorCtr="1"/>
              <a:lstStyle/>
              <a:p>
                <a:pPr>
                  <a:defRPr lang="hu-HU" sz="1000" b="0" i="0" u="none" strike="noStrike" kern="1200" spc="-1" baseline="0">
                    <a:solidFill>
                      <a:schemeClr val="tx1"/>
                    </a:solidFill>
                    <a:latin typeface="Arial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0" cap="rnd" cmpd="sng" algn="ctr">
                <a:solidFill>
                  <a:srgbClr val="00FF00"/>
                </a:solidFill>
                <a:prstDash val="solid"/>
                <a:round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xVal>
            <c:numRef>
              <c:f>'HADS_YZ-Boo_O-C_P0'!$A$2:$A$110</c:f>
              <c:numCache>
                <c:formatCode>General</c:formatCode>
                <c:ptCount val="109"/>
                <c:pt idx="0">
                  <c:v>-84573</c:v>
                </c:pt>
                <c:pt idx="1">
                  <c:v>-28090</c:v>
                </c:pt>
                <c:pt idx="2">
                  <c:v>-28089</c:v>
                </c:pt>
                <c:pt idx="3">
                  <c:v>-24193</c:v>
                </c:pt>
                <c:pt idx="4">
                  <c:v>-24183</c:v>
                </c:pt>
                <c:pt idx="5">
                  <c:v>-24126</c:v>
                </c:pt>
                <c:pt idx="6">
                  <c:v>-24125</c:v>
                </c:pt>
                <c:pt idx="7">
                  <c:v>-24097</c:v>
                </c:pt>
                <c:pt idx="8">
                  <c:v>-24088</c:v>
                </c:pt>
                <c:pt idx="9">
                  <c:v>-17080</c:v>
                </c:pt>
                <c:pt idx="10">
                  <c:v>-17071</c:v>
                </c:pt>
                <c:pt idx="11">
                  <c:v>-15402</c:v>
                </c:pt>
                <c:pt idx="12">
                  <c:v>-15373</c:v>
                </c:pt>
                <c:pt idx="13">
                  <c:v>-15364</c:v>
                </c:pt>
                <c:pt idx="14">
                  <c:v>-15363</c:v>
                </c:pt>
                <c:pt idx="15">
                  <c:v>-15306</c:v>
                </c:pt>
                <c:pt idx="16">
                  <c:v>-14383</c:v>
                </c:pt>
                <c:pt idx="17">
                  <c:v>-14355</c:v>
                </c:pt>
                <c:pt idx="18">
                  <c:v>-14346</c:v>
                </c:pt>
                <c:pt idx="19">
                  <c:v>-14345</c:v>
                </c:pt>
                <c:pt idx="20">
                  <c:v>-14336</c:v>
                </c:pt>
                <c:pt idx="21">
                  <c:v>-14317</c:v>
                </c:pt>
                <c:pt idx="22">
                  <c:v>-14316</c:v>
                </c:pt>
                <c:pt idx="23">
                  <c:v>-14308</c:v>
                </c:pt>
                <c:pt idx="24">
                  <c:v>-14249</c:v>
                </c:pt>
                <c:pt idx="25">
                  <c:v>-14240</c:v>
                </c:pt>
                <c:pt idx="26">
                  <c:v>-14239</c:v>
                </c:pt>
                <c:pt idx="27">
                  <c:v>-14231</c:v>
                </c:pt>
                <c:pt idx="28">
                  <c:v>-14230</c:v>
                </c:pt>
                <c:pt idx="29">
                  <c:v>-10848</c:v>
                </c:pt>
                <c:pt idx="30">
                  <c:v>-10647</c:v>
                </c:pt>
                <c:pt idx="31">
                  <c:v>-10436</c:v>
                </c:pt>
                <c:pt idx="32">
                  <c:v>-10435</c:v>
                </c:pt>
                <c:pt idx="33">
                  <c:v>-10273</c:v>
                </c:pt>
                <c:pt idx="34">
                  <c:v>-9975</c:v>
                </c:pt>
                <c:pt idx="35">
                  <c:v>0</c:v>
                </c:pt>
                <c:pt idx="36">
                  <c:v>30</c:v>
                </c:pt>
                <c:pt idx="37">
                  <c:v>77</c:v>
                </c:pt>
                <c:pt idx="38">
                  <c:v>144</c:v>
                </c:pt>
                <c:pt idx="39">
                  <c:v>2500</c:v>
                </c:pt>
                <c:pt idx="40">
                  <c:v>6458</c:v>
                </c:pt>
                <c:pt idx="41">
                  <c:v>6746</c:v>
                </c:pt>
                <c:pt idx="42">
                  <c:v>10464</c:v>
                </c:pt>
                <c:pt idx="43">
                  <c:v>10520</c:v>
                </c:pt>
                <c:pt idx="44">
                  <c:v>10521</c:v>
                </c:pt>
                <c:pt idx="45">
                  <c:v>35101</c:v>
                </c:pt>
                <c:pt idx="46">
                  <c:v>37848</c:v>
                </c:pt>
                <c:pt idx="47">
                  <c:v>38204</c:v>
                </c:pt>
                <c:pt idx="48">
                  <c:v>38243</c:v>
                </c:pt>
                <c:pt idx="49">
                  <c:v>40905</c:v>
                </c:pt>
                <c:pt idx="50">
                  <c:v>40906</c:v>
                </c:pt>
                <c:pt idx="51">
                  <c:v>41461</c:v>
                </c:pt>
                <c:pt idx="52">
                  <c:v>41471</c:v>
                </c:pt>
                <c:pt idx="53">
                  <c:v>45095</c:v>
                </c:pt>
                <c:pt idx="54">
                  <c:v>45096</c:v>
                </c:pt>
                <c:pt idx="55">
                  <c:v>45558</c:v>
                </c:pt>
                <c:pt idx="56">
                  <c:v>45596</c:v>
                </c:pt>
                <c:pt idx="57">
                  <c:v>45633</c:v>
                </c:pt>
                <c:pt idx="58">
                  <c:v>45634</c:v>
                </c:pt>
                <c:pt idx="59">
                  <c:v>55047</c:v>
                </c:pt>
                <c:pt idx="60">
                  <c:v>66002</c:v>
                </c:pt>
                <c:pt idx="61">
                  <c:v>66010</c:v>
                </c:pt>
                <c:pt idx="62">
                  <c:v>66011</c:v>
                </c:pt>
                <c:pt idx="63">
                  <c:v>66183</c:v>
                </c:pt>
                <c:pt idx="64">
                  <c:v>66184</c:v>
                </c:pt>
                <c:pt idx="65">
                  <c:v>66185</c:v>
                </c:pt>
                <c:pt idx="66">
                  <c:v>66193</c:v>
                </c:pt>
                <c:pt idx="67">
                  <c:v>66203</c:v>
                </c:pt>
                <c:pt idx="68">
                  <c:v>66204</c:v>
                </c:pt>
                <c:pt idx="69">
                  <c:v>66212</c:v>
                </c:pt>
                <c:pt idx="70">
                  <c:v>66213</c:v>
                </c:pt>
                <c:pt idx="71">
                  <c:v>66578</c:v>
                </c:pt>
                <c:pt idx="72">
                  <c:v>66586</c:v>
                </c:pt>
                <c:pt idx="73">
                  <c:v>66587</c:v>
                </c:pt>
                <c:pt idx="74">
                  <c:v>66683</c:v>
                </c:pt>
                <c:pt idx="75">
                  <c:v>66692</c:v>
                </c:pt>
                <c:pt idx="76">
                  <c:v>66701</c:v>
                </c:pt>
                <c:pt idx="77">
                  <c:v>66702</c:v>
                </c:pt>
                <c:pt idx="78">
                  <c:v>72957</c:v>
                </c:pt>
                <c:pt idx="79">
                  <c:v>72967</c:v>
                </c:pt>
                <c:pt idx="80">
                  <c:v>72977</c:v>
                </c:pt>
                <c:pt idx="81">
                  <c:v>80695</c:v>
                </c:pt>
                <c:pt idx="82">
                  <c:v>80752</c:v>
                </c:pt>
                <c:pt idx="83">
                  <c:v>80753</c:v>
                </c:pt>
                <c:pt idx="84">
                  <c:v>80762</c:v>
                </c:pt>
                <c:pt idx="85">
                  <c:v>80771</c:v>
                </c:pt>
                <c:pt idx="86">
                  <c:v>80772</c:v>
                </c:pt>
                <c:pt idx="87">
                  <c:v>80781</c:v>
                </c:pt>
                <c:pt idx="88">
                  <c:v>80800</c:v>
                </c:pt>
                <c:pt idx="89">
                  <c:v>80810</c:v>
                </c:pt>
                <c:pt idx="90">
                  <c:v>80819</c:v>
                </c:pt>
                <c:pt idx="91">
                  <c:v>80829</c:v>
                </c:pt>
                <c:pt idx="92">
                  <c:v>80839</c:v>
                </c:pt>
                <c:pt idx="93">
                  <c:v>80848</c:v>
                </c:pt>
                <c:pt idx="94">
                  <c:v>80858</c:v>
                </c:pt>
                <c:pt idx="95">
                  <c:v>80867</c:v>
                </c:pt>
                <c:pt idx="96">
                  <c:v>80868</c:v>
                </c:pt>
                <c:pt idx="97">
                  <c:v>122427</c:v>
                </c:pt>
                <c:pt idx="98">
                  <c:v>125722</c:v>
                </c:pt>
                <c:pt idx="99">
                  <c:v>132372</c:v>
                </c:pt>
                <c:pt idx="100">
                  <c:v>132525</c:v>
                </c:pt>
                <c:pt idx="101">
                  <c:v>132754</c:v>
                </c:pt>
                <c:pt idx="102">
                  <c:v>132783</c:v>
                </c:pt>
                <c:pt idx="103">
                  <c:v>132784</c:v>
                </c:pt>
                <c:pt idx="104">
                  <c:v>132785</c:v>
                </c:pt>
                <c:pt idx="105">
                  <c:v>132802</c:v>
                </c:pt>
                <c:pt idx="106">
                  <c:v>132803</c:v>
                </c:pt>
                <c:pt idx="107">
                  <c:v>132804</c:v>
                </c:pt>
                <c:pt idx="108">
                  <c:v>132888</c:v>
                </c:pt>
              </c:numCache>
            </c:numRef>
          </c:xVal>
          <c:yVal>
            <c:numRef>
              <c:f>'HADS_YZ-Boo_O-C_P0'!$B$2:$B$110</c:f>
              <c:numCache>
                <c:formatCode>0.000000</c:formatCode>
                <c:ptCount val="109"/>
                <c:pt idx="0">
                  <c:v>3.6915999999999997E-2</c:v>
                </c:pt>
                <c:pt idx="1">
                  <c:v>1.418E-2</c:v>
                </c:pt>
                <c:pt idx="2">
                  <c:v>1.4088E-2</c:v>
                </c:pt>
                <c:pt idx="3">
                  <c:v>1.0656000000000001E-2</c:v>
                </c:pt>
                <c:pt idx="4">
                  <c:v>1.0436000000000001E-2</c:v>
                </c:pt>
                <c:pt idx="5">
                  <c:v>1.3691999999999999E-2</c:v>
                </c:pt>
                <c:pt idx="6">
                  <c:v>1.34E-2</c:v>
                </c:pt>
                <c:pt idx="7">
                  <c:v>1.2024E-2</c:v>
                </c:pt>
                <c:pt idx="8">
                  <c:v>1.2996000000000001E-2</c:v>
                </c:pt>
                <c:pt idx="9">
                  <c:v>9.2599999999999991E-3</c:v>
                </c:pt>
                <c:pt idx="10">
                  <c:v>1.0432E-2</c:v>
                </c:pt>
                <c:pt idx="11">
                  <c:v>1.5584000000000001E-2</c:v>
                </c:pt>
                <c:pt idx="12">
                  <c:v>8.7159999999999998E-3</c:v>
                </c:pt>
                <c:pt idx="13">
                  <c:v>1.3088000000000001E-2</c:v>
                </c:pt>
                <c:pt idx="14">
                  <c:v>9.5960000000000004E-3</c:v>
                </c:pt>
                <c:pt idx="15">
                  <c:v>8.7519999999999994E-3</c:v>
                </c:pt>
                <c:pt idx="16">
                  <c:v>1.0135999999999999E-2</c:v>
                </c:pt>
                <c:pt idx="17">
                  <c:v>7.9600000000000001E-3</c:v>
                </c:pt>
                <c:pt idx="18">
                  <c:v>6.2319999999999997E-3</c:v>
                </c:pt>
                <c:pt idx="19">
                  <c:v>6.7400000000000003E-3</c:v>
                </c:pt>
                <c:pt idx="20">
                  <c:v>5.7120000000000001E-3</c:v>
                </c:pt>
                <c:pt idx="21">
                  <c:v>6.4640000000000001E-3</c:v>
                </c:pt>
                <c:pt idx="22">
                  <c:v>7.1720000000000004E-3</c:v>
                </c:pt>
                <c:pt idx="23">
                  <c:v>6.7359999999999998E-3</c:v>
                </c:pt>
                <c:pt idx="24">
                  <c:v>7.1079999999999997E-3</c:v>
                </c:pt>
                <c:pt idx="25">
                  <c:v>7.1799999999999998E-3</c:v>
                </c:pt>
                <c:pt idx="26">
                  <c:v>7.8879999999999992E-3</c:v>
                </c:pt>
                <c:pt idx="27">
                  <c:v>7.2519999999999998E-3</c:v>
                </c:pt>
                <c:pt idx="28">
                  <c:v>6.3600000000000002E-3</c:v>
                </c:pt>
                <c:pt idx="29">
                  <c:v>5.1159999999999999E-3</c:v>
                </c:pt>
                <c:pt idx="30">
                  <c:v>5.424E-3</c:v>
                </c:pt>
                <c:pt idx="31">
                  <c:v>5.5120000000000004E-3</c:v>
                </c:pt>
                <c:pt idx="32">
                  <c:v>4.9199999999999999E-3</c:v>
                </c:pt>
                <c:pt idx="33">
                  <c:v>6.4159999999999998E-3</c:v>
                </c:pt>
                <c:pt idx="34">
                  <c:v>6.6E-3</c:v>
                </c:pt>
                <c:pt idx="35">
                  <c:v>-5.9999999999999995E-4</c:v>
                </c:pt>
                <c:pt idx="36">
                  <c:v>1.14E-3</c:v>
                </c:pt>
                <c:pt idx="37">
                  <c:v>1.8159999999999999E-3</c:v>
                </c:pt>
                <c:pt idx="38">
                  <c:v>-8.4800000000000001E-4</c:v>
                </c:pt>
                <c:pt idx="39">
                  <c:v>-1E-4</c:v>
                </c:pt>
                <c:pt idx="40">
                  <c:v>-1.2359999999999999E-3</c:v>
                </c:pt>
                <c:pt idx="41">
                  <c:v>-7.3200000000000001E-4</c:v>
                </c:pt>
                <c:pt idx="42">
                  <c:v>-3.7880000000000001E-3</c:v>
                </c:pt>
                <c:pt idx="43">
                  <c:v>-1.9400000000000001E-3</c:v>
                </c:pt>
                <c:pt idx="44">
                  <c:v>-3.032E-3</c:v>
                </c:pt>
                <c:pt idx="45">
                  <c:v>-1.4291999999999999E-2</c:v>
                </c:pt>
                <c:pt idx="46">
                  <c:v>-1.5516E-2</c:v>
                </c:pt>
                <c:pt idx="47">
                  <c:v>-1.0468E-2</c:v>
                </c:pt>
                <c:pt idx="48">
                  <c:v>-1.6455999999999998E-2</c:v>
                </c:pt>
                <c:pt idx="49">
                  <c:v>-1.6959999999999999E-2</c:v>
                </c:pt>
                <c:pt idx="50">
                  <c:v>-1.6851999999999999E-2</c:v>
                </c:pt>
                <c:pt idx="51">
                  <c:v>-1.7111999999999999E-2</c:v>
                </c:pt>
                <c:pt idx="52">
                  <c:v>-1.8232000000000002E-2</c:v>
                </c:pt>
                <c:pt idx="53">
                  <c:v>-1.754E-2</c:v>
                </c:pt>
                <c:pt idx="54">
                  <c:v>-1.8131999999999999E-2</c:v>
                </c:pt>
                <c:pt idx="55">
                  <c:v>-1.8835999999999999E-2</c:v>
                </c:pt>
                <c:pt idx="56">
                  <c:v>-1.8031999999999999E-2</c:v>
                </c:pt>
                <c:pt idx="57">
                  <c:v>-1.8036E-2</c:v>
                </c:pt>
                <c:pt idx="58">
                  <c:v>-1.7228E-2</c:v>
                </c:pt>
                <c:pt idx="59">
                  <c:v>-2.2924E-2</c:v>
                </c:pt>
                <c:pt idx="60">
                  <c:v>-2.6283999999999998E-2</c:v>
                </c:pt>
                <c:pt idx="61">
                  <c:v>-2.802E-2</c:v>
                </c:pt>
                <c:pt idx="62">
                  <c:v>-2.6112E-2</c:v>
                </c:pt>
                <c:pt idx="63">
                  <c:v>-2.2936000000000002E-2</c:v>
                </c:pt>
                <c:pt idx="64">
                  <c:v>-2.4028000000000001E-2</c:v>
                </c:pt>
                <c:pt idx="65">
                  <c:v>-2.2120000000000001E-2</c:v>
                </c:pt>
                <c:pt idx="66">
                  <c:v>-2.8856E-2</c:v>
                </c:pt>
                <c:pt idx="67">
                  <c:v>-2.8775999999999999E-2</c:v>
                </c:pt>
                <c:pt idx="68">
                  <c:v>-2.8868000000000001E-2</c:v>
                </c:pt>
                <c:pt idx="69">
                  <c:v>-2.6603999999999999E-2</c:v>
                </c:pt>
                <c:pt idx="70">
                  <c:v>-2.9696E-2</c:v>
                </c:pt>
                <c:pt idx="71">
                  <c:v>-2.7675999999999999E-2</c:v>
                </c:pt>
                <c:pt idx="72">
                  <c:v>-2.7112000000000001E-2</c:v>
                </c:pt>
                <c:pt idx="73">
                  <c:v>-2.6404E-2</c:v>
                </c:pt>
                <c:pt idx="74">
                  <c:v>-2.6636E-2</c:v>
                </c:pt>
                <c:pt idx="75">
                  <c:v>-2.7264E-2</c:v>
                </c:pt>
                <c:pt idx="76">
                  <c:v>-2.7892E-2</c:v>
                </c:pt>
                <c:pt idx="77">
                  <c:v>-2.7383999999999999E-2</c:v>
                </c:pt>
                <c:pt idx="78">
                  <c:v>-3.0044000000000001E-2</c:v>
                </c:pt>
                <c:pt idx="79">
                  <c:v>-3.0664E-2</c:v>
                </c:pt>
                <c:pt idx="80">
                  <c:v>-3.1384000000000002E-2</c:v>
                </c:pt>
                <c:pt idx="81">
                  <c:v>-3.0339999999999999E-2</c:v>
                </c:pt>
                <c:pt idx="82">
                  <c:v>-3.3284000000000001E-2</c:v>
                </c:pt>
                <c:pt idx="83">
                  <c:v>-3.3376000000000003E-2</c:v>
                </c:pt>
                <c:pt idx="84">
                  <c:v>-3.4304000000000001E-2</c:v>
                </c:pt>
                <c:pt idx="85">
                  <c:v>-3.3731999999999998E-2</c:v>
                </c:pt>
                <c:pt idx="86">
                  <c:v>-3.2624E-2</c:v>
                </c:pt>
                <c:pt idx="87">
                  <c:v>-3.2652E-2</c:v>
                </c:pt>
                <c:pt idx="88">
                  <c:v>-3.2500000000000001E-2</c:v>
                </c:pt>
                <c:pt idx="89">
                  <c:v>-3.4520000000000002E-2</c:v>
                </c:pt>
                <c:pt idx="90">
                  <c:v>-3.2947999999999998E-2</c:v>
                </c:pt>
                <c:pt idx="91">
                  <c:v>-3.1368E-2</c:v>
                </c:pt>
                <c:pt idx="92">
                  <c:v>-3.2388E-2</c:v>
                </c:pt>
                <c:pt idx="93">
                  <c:v>-3.2516000000000003E-2</c:v>
                </c:pt>
                <c:pt idx="94">
                  <c:v>-3.3236000000000002E-2</c:v>
                </c:pt>
                <c:pt idx="95">
                  <c:v>-3.2564000000000003E-2</c:v>
                </c:pt>
                <c:pt idx="96">
                  <c:v>-3.0956000000000001E-2</c:v>
                </c:pt>
                <c:pt idx="97">
                  <c:v>-5.5076E-2</c:v>
                </c:pt>
                <c:pt idx="98">
                  <c:v>-5.5315999999999997E-2</c:v>
                </c:pt>
                <c:pt idx="99">
                  <c:v>-5.4815999999999997E-2</c:v>
                </c:pt>
                <c:pt idx="100">
                  <c:v>-5.4392000000000003E-2</c:v>
                </c:pt>
                <c:pt idx="101">
                  <c:v>-6.0060000000000002E-2</c:v>
                </c:pt>
                <c:pt idx="102">
                  <c:v>-5.8028000000000003E-2</c:v>
                </c:pt>
                <c:pt idx="103">
                  <c:v>-5.772E-2</c:v>
                </c:pt>
                <c:pt idx="104">
                  <c:v>-5.8911999999999999E-2</c:v>
                </c:pt>
                <c:pt idx="105">
                  <c:v>-5.6675999999999997E-2</c:v>
                </c:pt>
                <c:pt idx="106">
                  <c:v>-5.7467999999999998E-2</c:v>
                </c:pt>
                <c:pt idx="107">
                  <c:v>-5.8259999999999999E-2</c:v>
                </c:pt>
                <c:pt idx="108">
                  <c:v>-5.5787999999999997E-2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3B1-4631-852F-FDE8F4D61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262056"/>
        <c:axId val="54528770"/>
      </c:scatterChart>
      <c:valAx>
        <c:axId val="38262056"/>
        <c:scaling>
          <c:orientation val="minMax"/>
          <c:max val="140000"/>
          <c:min val="-400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hu-HU" sz="900" b="0" i="0" u="none" strike="noStrike" kern="1200" spc="-1" baseline="0">
                    <a:solidFill>
                      <a:srgbClr val="2E3436"/>
                    </a:solidFill>
                    <a:latin typeface="Arial"/>
                    <a:ea typeface="+mn-ea"/>
                    <a:cs typeface="+mn-cs"/>
                  </a:defRPr>
                </a:pPr>
                <a:r>
                  <a:rPr lang="hu-HU" sz="900" b="0" strike="noStrike" spc="-1">
                    <a:solidFill>
                      <a:srgbClr val="2E3436"/>
                    </a:solidFill>
                    <a:latin typeface="Arial"/>
                  </a:rPr>
                  <a:t>E [ciklusszám]</a:t>
                </a:r>
              </a:p>
            </c:rich>
          </c:tx>
          <c:overlay val="0"/>
          <c:spPr>
            <a:noFill/>
            <a:ln w="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hu-HU" sz="900" b="0" i="0" u="none" strike="noStrike" kern="1200" spc="-1" baseline="0">
                  <a:solidFill>
                    <a:srgbClr val="2E3436"/>
                  </a:solidFill>
                  <a:latin typeface="Arial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0" cap="flat" cmpd="sng" algn="ctr">
            <a:solidFill>
              <a:srgbClr val="B3B3B3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hu-HU" sz="1000" b="0" i="0" u="none" strike="noStrike" kern="1200" spc="-1" baseline="0">
                <a:solidFill>
                  <a:srgbClr val="2E3436"/>
                </a:solidFill>
                <a:latin typeface="Arial"/>
                <a:ea typeface="+mn-ea"/>
                <a:cs typeface="+mn-cs"/>
              </a:defRPr>
            </a:pPr>
            <a:endParaRPr lang="hu-HU"/>
          </a:p>
        </c:txPr>
        <c:crossAx val="54528770"/>
        <c:crosses val="autoZero"/>
        <c:crossBetween val="midCat"/>
        <c:majorUnit val="20000"/>
      </c:valAx>
      <c:valAx>
        <c:axId val="54528770"/>
        <c:scaling>
          <c:orientation val="minMax"/>
          <c:max val="0.02"/>
          <c:min val="-0.06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hu-HU" sz="900" b="0" i="0" u="none" strike="noStrike" kern="1200" spc="-1" baseline="0">
                    <a:solidFill>
                      <a:srgbClr val="2E3436"/>
                    </a:solidFill>
                    <a:latin typeface="Arial"/>
                    <a:ea typeface="+mn-ea"/>
                    <a:cs typeface="+mn-cs"/>
                  </a:defRPr>
                </a:pPr>
                <a:r>
                  <a:rPr lang="hu-HU" sz="900" b="0" strike="noStrike" spc="-1">
                    <a:solidFill>
                      <a:srgbClr val="2E3436"/>
                    </a:solidFill>
                    <a:latin typeface="Arial"/>
                  </a:rPr>
                  <a:t>(O − C)₀ [nap]</a:t>
                </a:r>
              </a:p>
            </c:rich>
          </c:tx>
          <c:overlay val="0"/>
          <c:spPr>
            <a:noFill/>
            <a:ln w="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hu-HU" sz="900" b="0" i="0" u="none" strike="noStrike" kern="1200" spc="-1" baseline="0">
                  <a:solidFill>
                    <a:srgbClr val="2E3436"/>
                  </a:solidFill>
                  <a:latin typeface="Arial"/>
                  <a:ea typeface="+mn-ea"/>
                  <a:cs typeface="+mn-cs"/>
                </a:defRPr>
              </a:pPr>
              <a:endParaRPr lang="hu-HU"/>
            </a:p>
          </c:txPr>
        </c:title>
        <c:numFmt formatCode="0.00" sourceLinked="0"/>
        <c:majorTickMark val="out"/>
        <c:minorTickMark val="none"/>
        <c:tickLblPos val="low"/>
        <c:spPr>
          <a:noFill/>
          <a:ln w="0" cap="flat" cmpd="sng" algn="ctr">
            <a:solidFill>
              <a:srgbClr val="B3B3B3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hu-HU" sz="1000" b="0" i="0" u="none" strike="noStrike" kern="1200" spc="-1" baseline="0">
                <a:solidFill>
                  <a:srgbClr val="2E3436"/>
                </a:solidFill>
                <a:latin typeface="Arial"/>
                <a:ea typeface="+mn-ea"/>
                <a:cs typeface="+mn-cs"/>
              </a:defRPr>
            </a:pPr>
            <a:endParaRPr lang="hu-HU"/>
          </a:p>
        </c:txPr>
        <c:crossAx val="38262056"/>
        <c:crosses val="autoZero"/>
        <c:crossBetween val="midCat"/>
        <c:majorUnit val="0.01"/>
      </c:valAx>
      <c:spPr>
        <a:noFill/>
        <a:ln w="0">
          <a:solidFill>
            <a:srgbClr val="B3B3B3"/>
          </a:solidFill>
        </a:ln>
        <a:effectLst/>
      </c:spPr>
    </c:plotArea>
    <c:plotVisOnly val="1"/>
    <c:dispBlanksAs val="span"/>
    <c:showDLblsOverMax val="1"/>
  </c:chart>
  <c:spPr>
    <a:solidFill>
      <a:srgbClr val="FFFFFF"/>
    </a:solidFill>
    <a:ln w="0" cap="flat" cmpd="sng" algn="ctr">
      <a:solidFill>
        <a:srgbClr val="2E3436"/>
      </a:solidFill>
      <a:prstDash val="solid"/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hu-HU" sz="1200" b="0" i="0" u="none" strike="noStrike" kern="1200" spc="-1" baseline="0">
                <a:solidFill>
                  <a:srgbClr val="2E3436"/>
                </a:solidFill>
                <a:latin typeface="Arial"/>
                <a:ea typeface="+mn-ea"/>
                <a:cs typeface="+mn-cs"/>
              </a:defRPr>
            </a:pPr>
            <a:r>
              <a:rPr lang="hu-HU" sz="1200" b="0" strike="noStrike" spc="-1">
                <a:solidFill>
                  <a:srgbClr val="2E3436"/>
                </a:solidFill>
                <a:latin typeface="Arial"/>
              </a:rPr>
              <a:t>Az YZ Boo O − C diagramja a P₀ = 0,104 092ᵈ periódussal</a:t>
            </a:r>
          </a:p>
        </c:rich>
      </c:tx>
      <c:overlay val="0"/>
      <c:spPr>
        <a:noFill/>
        <a:ln w="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hu-HU" sz="1200" b="0" i="0" u="none" strike="noStrike" kern="1200" spc="-1" baseline="0">
              <a:solidFill>
                <a:srgbClr val="2E3436"/>
              </a:solidFill>
              <a:latin typeface="Arial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'HADS_YZ-Boo_O-C_P0'!$B$1</c:f>
              <c:strCache>
                <c:ptCount val="1"/>
                <c:pt idx="0">
                  <c:v>(O–C)_0</c:v>
                </c:pt>
              </c:strCache>
            </c:strRef>
          </c:tx>
          <c:spPr>
            <a:ln w="37800" cap="rnd" cmpd="sng" algn="ctr">
              <a:noFill/>
              <a:prstDash val="solid"/>
              <a:round/>
            </a:ln>
            <a:effectLst/>
          </c:spPr>
          <c:marker>
            <c:symbol val="circle"/>
            <c:size val="3"/>
            <c:spPr>
              <a:solidFill>
                <a:schemeClr val="dk1">
                  <a:tint val="88500"/>
                </a:schemeClr>
              </a:solidFill>
              <a:ln w="6350" cap="flat" cmpd="sng" algn="ctr">
                <a:solidFill>
                  <a:schemeClr val="dk1">
                    <a:tint val="88500"/>
                  </a:schemeClr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none" anchor="ctr" anchorCtr="1"/>
              <a:lstStyle/>
              <a:p>
                <a:pPr>
                  <a:defRPr lang="hu-HU" sz="1000" b="0" i="0" u="none" strike="noStrike" kern="1200" spc="-1" baseline="0">
                    <a:solidFill>
                      <a:schemeClr val="tx1"/>
                    </a:solidFill>
                    <a:latin typeface="Arial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0" cap="rnd" cmpd="sng" algn="ctr">
                <a:solidFill>
                  <a:srgbClr val="FF0000"/>
                </a:solidFill>
                <a:prstDash val="solid"/>
                <a:round/>
              </a:ln>
              <a:effectLst/>
            </c:spPr>
            <c:trendlineType val="poly"/>
            <c:order val="2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xVal>
            <c:numRef>
              <c:f>'HADS_YZ-Boo_O-C_P0'!$A$2:$A$110</c:f>
              <c:numCache>
                <c:formatCode>General</c:formatCode>
                <c:ptCount val="109"/>
                <c:pt idx="0">
                  <c:v>-84573</c:v>
                </c:pt>
                <c:pt idx="1">
                  <c:v>-28090</c:v>
                </c:pt>
                <c:pt idx="2">
                  <c:v>-28089</c:v>
                </c:pt>
                <c:pt idx="3">
                  <c:v>-24193</c:v>
                </c:pt>
                <c:pt idx="4">
                  <c:v>-24183</c:v>
                </c:pt>
                <c:pt idx="5">
                  <c:v>-24126</c:v>
                </c:pt>
                <c:pt idx="6">
                  <c:v>-24125</c:v>
                </c:pt>
                <c:pt idx="7">
                  <c:v>-24097</c:v>
                </c:pt>
                <c:pt idx="8">
                  <c:v>-24088</c:v>
                </c:pt>
                <c:pt idx="9">
                  <c:v>-17080</c:v>
                </c:pt>
                <c:pt idx="10">
                  <c:v>-17071</c:v>
                </c:pt>
                <c:pt idx="11">
                  <c:v>-15402</c:v>
                </c:pt>
                <c:pt idx="12">
                  <c:v>-15373</c:v>
                </c:pt>
                <c:pt idx="13">
                  <c:v>-15364</c:v>
                </c:pt>
                <c:pt idx="14">
                  <c:v>-15363</c:v>
                </c:pt>
                <c:pt idx="15">
                  <c:v>-15306</c:v>
                </c:pt>
                <c:pt idx="16">
                  <c:v>-14383</c:v>
                </c:pt>
                <c:pt idx="17">
                  <c:v>-14355</c:v>
                </c:pt>
                <c:pt idx="18">
                  <c:v>-14346</c:v>
                </c:pt>
                <c:pt idx="19">
                  <c:v>-14345</c:v>
                </c:pt>
                <c:pt idx="20">
                  <c:v>-14336</c:v>
                </c:pt>
                <c:pt idx="21">
                  <c:v>-14317</c:v>
                </c:pt>
                <c:pt idx="22">
                  <c:v>-14316</c:v>
                </c:pt>
                <c:pt idx="23">
                  <c:v>-14308</c:v>
                </c:pt>
                <c:pt idx="24">
                  <c:v>-14249</c:v>
                </c:pt>
                <c:pt idx="25">
                  <c:v>-14240</c:v>
                </c:pt>
                <c:pt idx="26">
                  <c:v>-14239</c:v>
                </c:pt>
                <c:pt idx="27">
                  <c:v>-14231</c:v>
                </c:pt>
                <c:pt idx="28">
                  <c:v>-14230</c:v>
                </c:pt>
                <c:pt idx="29">
                  <c:v>-10848</c:v>
                </c:pt>
                <c:pt idx="30">
                  <c:v>-10647</c:v>
                </c:pt>
                <c:pt idx="31">
                  <c:v>-10436</c:v>
                </c:pt>
                <c:pt idx="32">
                  <c:v>-10435</c:v>
                </c:pt>
                <c:pt idx="33">
                  <c:v>-10273</c:v>
                </c:pt>
                <c:pt idx="34">
                  <c:v>-9975</c:v>
                </c:pt>
                <c:pt idx="35">
                  <c:v>0</c:v>
                </c:pt>
                <c:pt idx="36">
                  <c:v>30</c:v>
                </c:pt>
                <c:pt idx="37">
                  <c:v>77</c:v>
                </c:pt>
                <c:pt idx="38">
                  <c:v>144</c:v>
                </c:pt>
                <c:pt idx="39">
                  <c:v>2500</c:v>
                </c:pt>
                <c:pt idx="40">
                  <c:v>6458</c:v>
                </c:pt>
                <c:pt idx="41">
                  <c:v>6746</c:v>
                </c:pt>
                <c:pt idx="42">
                  <c:v>10464</c:v>
                </c:pt>
                <c:pt idx="43">
                  <c:v>10520</c:v>
                </c:pt>
                <c:pt idx="44">
                  <c:v>10521</c:v>
                </c:pt>
                <c:pt idx="45">
                  <c:v>35101</c:v>
                </c:pt>
                <c:pt idx="46">
                  <c:v>37848</c:v>
                </c:pt>
                <c:pt idx="47">
                  <c:v>38204</c:v>
                </c:pt>
                <c:pt idx="48">
                  <c:v>38243</c:v>
                </c:pt>
                <c:pt idx="49">
                  <c:v>40905</c:v>
                </c:pt>
                <c:pt idx="50">
                  <c:v>40906</c:v>
                </c:pt>
                <c:pt idx="51">
                  <c:v>41461</c:v>
                </c:pt>
                <c:pt idx="52">
                  <c:v>41471</c:v>
                </c:pt>
                <c:pt idx="53">
                  <c:v>45095</c:v>
                </c:pt>
                <c:pt idx="54">
                  <c:v>45096</c:v>
                </c:pt>
                <c:pt idx="55">
                  <c:v>45558</c:v>
                </c:pt>
                <c:pt idx="56">
                  <c:v>45596</c:v>
                </c:pt>
                <c:pt idx="57">
                  <c:v>45633</c:v>
                </c:pt>
                <c:pt idx="58">
                  <c:v>45634</c:v>
                </c:pt>
                <c:pt idx="59">
                  <c:v>55047</c:v>
                </c:pt>
                <c:pt idx="60">
                  <c:v>66002</c:v>
                </c:pt>
                <c:pt idx="61">
                  <c:v>66010</c:v>
                </c:pt>
                <c:pt idx="62">
                  <c:v>66011</c:v>
                </c:pt>
                <c:pt idx="63">
                  <c:v>66183</c:v>
                </c:pt>
                <c:pt idx="64">
                  <c:v>66184</c:v>
                </c:pt>
                <c:pt idx="65">
                  <c:v>66185</c:v>
                </c:pt>
                <c:pt idx="66">
                  <c:v>66193</c:v>
                </c:pt>
                <c:pt idx="67">
                  <c:v>66203</c:v>
                </c:pt>
                <c:pt idx="68">
                  <c:v>66204</c:v>
                </c:pt>
                <c:pt idx="69">
                  <c:v>66212</c:v>
                </c:pt>
                <c:pt idx="70">
                  <c:v>66213</c:v>
                </c:pt>
                <c:pt idx="71">
                  <c:v>66578</c:v>
                </c:pt>
                <c:pt idx="72">
                  <c:v>66586</c:v>
                </c:pt>
                <c:pt idx="73">
                  <c:v>66587</c:v>
                </c:pt>
                <c:pt idx="74">
                  <c:v>66683</c:v>
                </c:pt>
                <c:pt idx="75">
                  <c:v>66692</c:v>
                </c:pt>
                <c:pt idx="76">
                  <c:v>66701</c:v>
                </c:pt>
                <c:pt idx="77">
                  <c:v>66702</c:v>
                </c:pt>
                <c:pt idx="78">
                  <c:v>72957</c:v>
                </c:pt>
                <c:pt idx="79">
                  <c:v>72967</c:v>
                </c:pt>
                <c:pt idx="80">
                  <c:v>72977</c:v>
                </c:pt>
                <c:pt idx="81">
                  <c:v>80695</c:v>
                </c:pt>
                <c:pt idx="82">
                  <c:v>80752</c:v>
                </c:pt>
                <c:pt idx="83">
                  <c:v>80753</c:v>
                </c:pt>
                <c:pt idx="84">
                  <c:v>80762</c:v>
                </c:pt>
                <c:pt idx="85">
                  <c:v>80771</c:v>
                </c:pt>
                <c:pt idx="86">
                  <c:v>80772</c:v>
                </c:pt>
                <c:pt idx="87">
                  <c:v>80781</c:v>
                </c:pt>
                <c:pt idx="88">
                  <c:v>80800</c:v>
                </c:pt>
                <c:pt idx="89">
                  <c:v>80810</c:v>
                </c:pt>
                <c:pt idx="90">
                  <c:v>80819</c:v>
                </c:pt>
                <c:pt idx="91">
                  <c:v>80829</c:v>
                </c:pt>
                <c:pt idx="92">
                  <c:v>80839</c:v>
                </c:pt>
                <c:pt idx="93">
                  <c:v>80848</c:v>
                </c:pt>
                <c:pt idx="94">
                  <c:v>80858</c:v>
                </c:pt>
                <c:pt idx="95">
                  <c:v>80867</c:v>
                </c:pt>
                <c:pt idx="96">
                  <c:v>80868</c:v>
                </c:pt>
                <c:pt idx="97">
                  <c:v>122427</c:v>
                </c:pt>
                <c:pt idx="98">
                  <c:v>125722</c:v>
                </c:pt>
                <c:pt idx="99">
                  <c:v>132372</c:v>
                </c:pt>
                <c:pt idx="100">
                  <c:v>132525</c:v>
                </c:pt>
                <c:pt idx="101">
                  <c:v>132754</c:v>
                </c:pt>
                <c:pt idx="102">
                  <c:v>132783</c:v>
                </c:pt>
                <c:pt idx="103">
                  <c:v>132784</c:v>
                </c:pt>
                <c:pt idx="104">
                  <c:v>132785</c:v>
                </c:pt>
                <c:pt idx="105">
                  <c:v>132802</c:v>
                </c:pt>
                <c:pt idx="106">
                  <c:v>132803</c:v>
                </c:pt>
                <c:pt idx="107">
                  <c:v>132804</c:v>
                </c:pt>
                <c:pt idx="108">
                  <c:v>132888</c:v>
                </c:pt>
              </c:numCache>
            </c:numRef>
          </c:xVal>
          <c:yVal>
            <c:numRef>
              <c:f>'HADS_YZ-Boo_O-C_P0'!$B$2:$B$110</c:f>
              <c:numCache>
                <c:formatCode>0.000000</c:formatCode>
                <c:ptCount val="109"/>
                <c:pt idx="0">
                  <c:v>3.6915999999999997E-2</c:v>
                </c:pt>
                <c:pt idx="1">
                  <c:v>1.418E-2</c:v>
                </c:pt>
                <c:pt idx="2">
                  <c:v>1.4088E-2</c:v>
                </c:pt>
                <c:pt idx="3">
                  <c:v>1.0656000000000001E-2</c:v>
                </c:pt>
                <c:pt idx="4">
                  <c:v>1.0436000000000001E-2</c:v>
                </c:pt>
                <c:pt idx="5">
                  <c:v>1.3691999999999999E-2</c:v>
                </c:pt>
                <c:pt idx="6">
                  <c:v>1.34E-2</c:v>
                </c:pt>
                <c:pt idx="7">
                  <c:v>1.2024E-2</c:v>
                </c:pt>
                <c:pt idx="8">
                  <c:v>1.2996000000000001E-2</c:v>
                </c:pt>
                <c:pt idx="9">
                  <c:v>9.2599999999999991E-3</c:v>
                </c:pt>
                <c:pt idx="10">
                  <c:v>1.0432E-2</c:v>
                </c:pt>
                <c:pt idx="11">
                  <c:v>1.5584000000000001E-2</c:v>
                </c:pt>
                <c:pt idx="12">
                  <c:v>8.7159999999999998E-3</c:v>
                </c:pt>
                <c:pt idx="13">
                  <c:v>1.3088000000000001E-2</c:v>
                </c:pt>
                <c:pt idx="14">
                  <c:v>9.5960000000000004E-3</c:v>
                </c:pt>
                <c:pt idx="15">
                  <c:v>8.7519999999999994E-3</c:v>
                </c:pt>
                <c:pt idx="16">
                  <c:v>1.0135999999999999E-2</c:v>
                </c:pt>
                <c:pt idx="17">
                  <c:v>7.9600000000000001E-3</c:v>
                </c:pt>
                <c:pt idx="18">
                  <c:v>6.2319999999999997E-3</c:v>
                </c:pt>
                <c:pt idx="19">
                  <c:v>6.7400000000000003E-3</c:v>
                </c:pt>
                <c:pt idx="20">
                  <c:v>5.7120000000000001E-3</c:v>
                </c:pt>
                <c:pt idx="21">
                  <c:v>6.4640000000000001E-3</c:v>
                </c:pt>
                <c:pt idx="22">
                  <c:v>7.1720000000000004E-3</c:v>
                </c:pt>
                <c:pt idx="23">
                  <c:v>6.7359999999999998E-3</c:v>
                </c:pt>
                <c:pt idx="24">
                  <c:v>7.1079999999999997E-3</c:v>
                </c:pt>
                <c:pt idx="25">
                  <c:v>7.1799999999999998E-3</c:v>
                </c:pt>
                <c:pt idx="26">
                  <c:v>7.8879999999999992E-3</c:v>
                </c:pt>
                <c:pt idx="27">
                  <c:v>7.2519999999999998E-3</c:v>
                </c:pt>
                <c:pt idx="28">
                  <c:v>6.3600000000000002E-3</c:v>
                </c:pt>
                <c:pt idx="29">
                  <c:v>5.1159999999999999E-3</c:v>
                </c:pt>
                <c:pt idx="30">
                  <c:v>5.424E-3</c:v>
                </c:pt>
                <c:pt idx="31">
                  <c:v>5.5120000000000004E-3</c:v>
                </c:pt>
                <c:pt idx="32">
                  <c:v>4.9199999999999999E-3</c:v>
                </c:pt>
                <c:pt idx="33">
                  <c:v>6.4159999999999998E-3</c:v>
                </c:pt>
                <c:pt idx="34">
                  <c:v>6.6E-3</c:v>
                </c:pt>
                <c:pt idx="35">
                  <c:v>-5.9999999999999995E-4</c:v>
                </c:pt>
                <c:pt idx="36">
                  <c:v>1.14E-3</c:v>
                </c:pt>
                <c:pt idx="37">
                  <c:v>1.8159999999999999E-3</c:v>
                </c:pt>
                <c:pt idx="38">
                  <c:v>-8.4800000000000001E-4</c:v>
                </c:pt>
                <c:pt idx="39">
                  <c:v>-1E-4</c:v>
                </c:pt>
                <c:pt idx="40">
                  <c:v>-1.2359999999999999E-3</c:v>
                </c:pt>
                <c:pt idx="41">
                  <c:v>-7.3200000000000001E-4</c:v>
                </c:pt>
                <c:pt idx="42">
                  <c:v>-3.7880000000000001E-3</c:v>
                </c:pt>
                <c:pt idx="43">
                  <c:v>-1.9400000000000001E-3</c:v>
                </c:pt>
                <c:pt idx="44">
                  <c:v>-3.032E-3</c:v>
                </c:pt>
                <c:pt idx="45">
                  <c:v>-1.4291999999999999E-2</c:v>
                </c:pt>
                <c:pt idx="46">
                  <c:v>-1.5516E-2</c:v>
                </c:pt>
                <c:pt idx="47">
                  <c:v>-1.0468E-2</c:v>
                </c:pt>
                <c:pt idx="48">
                  <c:v>-1.6455999999999998E-2</c:v>
                </c:pt>
                <c:pt idx="49">
                  <c:v>-1.6959999999999999E-2</c:v>
                </c:pt>
                <c:pt idx="50">
                  <c:v>-1.6851999999999999E-2</c:v>
                </c:pt>
                <c:pt idx="51">
                  <c:v>-1.7111999999999999E-2</c:v>
                </c:pt>
                <c:pt idx="52">
                  <c:v>-1.8232000000000002E-2</c:v>
                </c:pt>
                <c:pt idx="53">
                  <c:v>-1.754E-2</c:v>
                </c:pt>
                <c:pt idx="54">
                  <c:v>-1.8131999999999999E-2</c:v>
                </c:pt>
                <c:pt idx="55">
                  <c:v>-1.8835999999999999E-2</c:v>
                </c:pt>
                <c:pt idx="56">
                  <c:v>-1.8031999999999999E-2</c:v>
                </c:pt>
                <c:pt idx="57">
                  <c:v>-1.8036E-2</c:v>
                </c:pt>
                <c:pt idx="58">
                  <c:v>-1.7228E-2</c:v>
                </c:pt>
                <c:pt idx="59">
                  <c:v>-2.2924E-2</c:v>
                </c:pt>
                <c:pt idx="60">
                  <c:v>-2.6283999999999998E-2</c:v>
                </c:pt>
                <c:pt idx="61">
                  <c:v>-2.802E-2</c:v>
                </c:pt>
                <c:pt idx="62">
                  <c:v>-2.6112E-2</c:v>
                </c:pt>
                <c:pt idx="63">
                  <c:v>-2.2936000000000002E-2</c:v>
                </c:pt>
                <c:pt idx="64">
                  <c:v>-2.4028000000000001E-2</c:v>
                </c:pt>
                <c:pt idx="65">
                  <c:v>-2.2120000000000001E-2</c:v>
                </c:pt>
                <c:pt idx="66">
                  <c:v>-2.8856E-2</c:v>
                </c:pt>
                <c:pt idx="67">
                  <c:v>-2.8775999999999999E-2</c:v>
                </c:pt>
                <c:pt idx="68">
                  <c:v>-2.8868000000000001E-2</c:v>
                </c:pt>
                <c:pt idx="69">
                  <c:v>-2.6603999999999999E-2</c:v>
                </c:pt>
                <c:pt idx="70">
                  <c:v>-2.9696E-2</c:v>
                </c:pt>
                <c:pt idx="71">
                  <c:v>-2.7675999999999999E-2</c:v>
                </c:pt>
                <c:pt idx="72">
                  <c:v>-2.7112000000000001E-2</c:v>
                </c:pt>
                <c:pt idx="73">
                  <c:v>-2.6404E-2</c:v>
                </c:pt>
                <c:pt idx="74">
                  <c:v>-2.6636E-2</c:v>
                </c:pt>
                <c:pt idx="75">
                  <c:v>-2.7264E-2</c:v>
                </c:pt>
                <c:pt idx="76">
                  <c:v>-2.7892E-2</c:v>
                </c:pt>
                <c:pt idx="77">
                  <c:v>-2.7383999999999999E-2</c:v>
                </c:pt>
                <c:pt idx="78">
                  <c:v>-3.0044000000000001E-2</c:v>
                </c:pt>
                <c:pt idx="79">
                  <c:v>-3.0664E-2</c:v>
                </c:pt>
                <c:pt idx="80">
                  <c:v>-3.1384000000000002E-2</c:v>
                </c:pt>
                <c:pt idx="81">
                  <c:v>-3.0339999999999999E-2</c:v>
                </c:pt>
                <c:pt idx="82">
                  <c:v>-3.3284000000000001E-2</c:v>
                </c:pt>
                <c:pt idx="83">
                  <c:v>-3.3376000000000003E-2</c:v>
                </c:pt>
                <c:pt idx="84">
                  <c:v>-3.4304000000000001E-2</c:v>
                </c:pt>
                <c:pt idx="85">
                  <c:v>-3.3731999999999998E-2</c:v>
                </c:pt>
                <c:pt idx="86">
                  <c:v>-3.2624E-2</c:v>
                </c:pt>
                <c:pt idx="87">
                  <c:v>-3.2652E-2</c:v>
                </c:pt>
                <c:pt idx="88">
                  <c:v>-3.2500000000000001E-2</c:v>
                </c:pt>
                <c:pt idx="89">
                  <c:v>-3.4520000000000002E-2</c:v>
                </c:pt>
                <c:pt idx="90">
                  <c:v>-3.2947999999999998E-2</c:v>
                </c:pt>
                <c:pt idx="91">
                  <c:v>-3.1368E-2</c:v>
                </c:pt>
                <c:pt idx="92">
                  <c:v>-3.2388E-2</c:v>
                </c:pt>
                <c:pt idx="93">
                  <c:v>-3.2516000000000003E-2</c:v>
                </c:pt>
                <c:pt idx="94">
                  <c:v>-3.3236000000000002E-2</c:v>
                </c:pt>
                <c:pt idx="95">
                  <c:v>-3.2564000000000003E-2</c:v>
                </c:pt>
                <c:pt idx="96">
                  <c:v>-3.0956000000000001E-2</c:v>
                </c:pt>
                <c:pt idx="97">
                  <c:v>-5.5076E-2</c:v>
                </c:pt>
                <c:pt idx="98">
                  <c:v>-5.5315999999999997E-2</c:v>
                </c:pt>
                <c:pt idx="99">
                  <c:v>-5.4815999999999997E-2</c:v>
                </c:pt>
                <c:pt idx="100">
                  <c:v>-5.4392000000000003E-2</c:v>
                </c:pt>
                <c:pt idx="101">
                  <c:v>-6.0060000000000002E-2</c:v>
                </c:pt>
                <c:pt idx="102">
                  <c:v>-5.8028000000000003E-2</c:v>
                </c:pt>
                <c:pt idx="103">
                  <c:v>-5.772E-2</c:v>
                </c:pt>
                <c:pt idx="104">
                  <c:v>-5.8911999999999999E-2</c:v>
                </c:pt>
                <c:pt idx="105">
                  <c:v>-5.6675999999999997E-2</c:v>
                </c:pt>
                <c:pt idx="106">
                  <c:v>-5.7467999999999998E-2</c:v>
                </c:pt>
                <c:pt idx="107">
                  <c:v>-5.8259999999999999E-2</c:v>
                </c:pt>
                <c:pt idx="108">
                  <c:v>-5.5787999999999997E-2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058-443F-8623-EF43BDB22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522530"/>
        <c:axId val="39242885"/>
      </c:scatterChart>
      <c:valAx>
        <c:axId val="82522530"/>
        <c:scaling>
          <c:orientation val="minMax"/>
          <c:max val="140000"/>
          <c:min val="-400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hu-HU" sz="900" b="0" i="0" u="none" strike="noStrike" kern="1200" spc="-1" baseline="0">
                    <a:solidFill>
                      <a:srgbClr val="2E3436"/>
                    </a:solidFill>
                    <a:latin typeface="Arial"/>
                    <a:ea typeface="+mn-ea"/>
                    <a:cs typeface="+mn-cs"/>
                  </a:defRPr>
                </a:pPr>
                <a:r>
                  <a:rPr lang="hu-HU" sz="900" b="0" strike="noStrike" spc="-1">
                    <a:solidFill>
                      <a:srgbClr val="2E3436"/>
                    </a:solidFill>
                    <a:latin typeface="Arial"/>
                  </a:rPr>
                  <a:t>E [ciklusszám]</a:t>
                </a:r>
              </a:p>
            </c:rich>
          </c:tx>
          <c:overlay val="0"/>
          <c:spPr>
            <a:noFill/>
            <a:ln w="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hu-HU" sz="900" b="0" i="0" u="none" strike="noStrike" kern="1200" spc="-1" baseline="0">
                  <a:solidFill>
                    <a:srgbClr val="2E3436"/>
                  </a:solidFill>
                  <a:latin typeface="Arial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0" cap="flat" cmpd="sng" algn="ctr">
            <a:solidFill>
              <a:srgbClr val="B3B3B3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hu-HU" sz="1000" b="0" i="0" u="none" strike="noStrike" kern="1200" spc="-1" baseline="0">
                <a:solidFill>
                  <a:srgbClr val="2E3436"/>
                </a:solidFill>
                <a:latin typeface="Arial"/>
                <a:ea typeface="+mn-ea"/>
                <a:cs typeface="+mn-cs"/>
              </a:defRPr>
            </a:pPr>
            <a:endParaRPr lang="hu-HU"/>
          </a:p>
        </c:txPr>
        <c:crossAx val="39242885"/>
        <c:crosses val="autoZero"/>
        <c:crossBetween val="midCat"/>
        <c:majorUnit val="20000"/>
      </c:valAx>
      <c:valAx>
        <c:axId val="39242885"/>
        <c:scaling>
          <c:orientation val="minMax"/>
          <c:max val="0.02"/>
          <c:min val="-0.06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hu-HU" sz="900" b="0" i="0" u="none" strike="noStrike" kern="1200" spc="-1" baseline="0">
                    <a:solidFill>
                      <a:srgbClr val="2E3436"/>
                    </a:solidFill>
                    <a:latin typeface="Arial"/>
                    <a:ea typeface="+mn-ea"/>
                    <a:cs typeface="+mn-cs"/>
                  </a:defRPr>
                </a:pPr>
                <a:r>
                  <a:rPr lang="hu-HU" sz="900" b="0" strike="noStrike" spc="-1">
                    <a:solidFill>
                      <a:srgbClr val="2E3436"/>
                    </a:solidFill>
                    <a:latin typeface="Arial"/>
                  </a:rPr>
                  <a:t>(O − C)₀ [nap]</a:t>
                </a:r>
              </a:p>
            </c:rich>
          </c:tx>
          <c:overlay val="0"/>
          <c:spPr>
            <a:noFill/>
            <a:ln w="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hu-HU" sz="900" b="0" i="0" u="none" strike="noStrike" kern="1200" spc="-1" baseline="0">
                  <a:solidFill>
                    <a:srgbClr val="2E3436"/>
                  </a:solidFill>
                  <a:latin typeface="Arial"/>
                  <a:ea typeface="+mn-ea"/>
                  <a:cs typeface="+mn-cs"/>
                </a:defRPr>
              </a:pPr>
              <a:endParaRPr lang="hu-HU"/>
            </a:p>
          </c:txPr>
        </c:title>
        <c:numFmt formatCode="0.00" sourceLinked="0"/>
        <c:majorTickMark val="out"/>
        <c:minorTickMark val="none"/>
        <c:tickLblPos val="low"/>
        <c:spPr>
          <a:noFill/>
          <a:ln w="0" cap="flat" cmpd="sng" algn="ctr">
            <a:solidFill>
              <a:srgbClr val="B3B3B3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hu-HU" sz="1000" b="0" i="0" u="none" strike="noStrike" kern="1200" spc="-1" baseline="0">
                <a:solidFill>
                  <a:srgbClr val="2E3436"/>
                </a:solidFill>
                <a:latin typeface="Arial"/>
                <a:ea typeface="+mn-ea"/>
                <a:cs typeface="+mn-cs"/>
              </a:defRPr>
            </a:pPr>
            <a:endParaRPr lang="hu-HU"/>
          </a:p>
        </c:txPr>
        <c:crossAx val="82522530"/>
        <c:crosses val="autoZero"/>
        <c:crossBetween val="midCat"/>
        <c:majorUnit val="0.01"/>
      </c:valAx>
      <c:spPr>
        <a:noFill/>
        <a:ln w="0">
          <a:solidFill>
            <a:srgbClr val="B3B3B3"/>
          </a:solidFill>
        </a:ln>
        <a:effectLst/>
      </c:spPr>
    </c:plotArea>
    <c:plotVisOnly val="1"/>
    <c:dispBlanksAs val="span"/>
    <c:showDLblsOverMax val="1"/>
  </c:chart>
  <c:spPr>
    <a:solidFill>
      <a:srgbClr val="FFFFFF"/>
    </a:solidFill>
    <a:ln w="0" cap="flat" cmpd="sng" algn="ctr">
      <a:solidFill>
        <a:srgbClr val="2E3436"/>
      </a:solidFill>
      <a:prstDash val="solid"/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hu-HU" sz="1200" b="0" strike="noStrike" spc="-1">
                <a:solidFill>
                  <a:srgbClr val="2E3436"/>
                </a:solidFill>
                <a:latin typeface="Arial"/>
              </a:defRPr>
            </a:pPr>
            <a:r>
              <a:rPr lang="hu-HU" sz="1200" b="0" strike="noStrike" spc="-1">
                <a:solidFill>
                  <a:srgbClr val="2E3436"/>
                </a:solidFill>
                <a:latin typeface="Arial"/>
              </a:rPr>
              <a:t>Az YZ Boo O − C illesztéseinek reziduáljai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'HADS_YZ-Boo_O-C_P0'!$C$1</c:f>
              <c:strCache>
                <c:ptCount val="1"/>
                <c:pt idx="0">
                  <c:v>res_lin</c:v>
                </c:pt>
              </c:strCache>
            </c:strRef>
          </c:tx>
          <c:spPr>
            <a:ln w="37800">
              <a:noFill/>
            </a:ln>
          </c:spPr>
          <c:marker>
            <c:symbol val="circle"/>
            <c:size val="3"/>
            <c:spPr>
              <a:solidFill>
                <a:srgbClr val="00FF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lang="hu-HU" sz="1000" b="0" strike="noStrike" spc="-1">
                    <a:latin typeface="Arial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'HADS_YZ-Boo_O-C_P0'!$A$2:$A$110</c:f>
              <c:numCache>
                <c:formatCode>General</c:formatCode>
                <c:ptCount val="109"/>
                <c:pt idx="0">
                  <c:v>-84573</c:v>
                </c:pt>
                <c:pt idx="1">
                  <c:v>-28090</c:v>
                </c:pt>
                <c:pt idx="2">
                  <c:v>-28089</c:v>
                </c:pt>
                <c:pt idx="3">
                  <c:v>-24193</c:v>
                </c:pt>
                <c:pt idx="4">
                  <c:v>-24183</c:v>
                </c:pt>
                <c:pt idx="5">
                  <c:v>-24126</c:v>
                </c:pt>
                <c:pt idx="6">
                  <c:v>-24125</c:v>
                </c:pt>
                <c:pt idx="7">
                  <c:v>-24097</c:v>
                </c:pt>
                <c:pt idx="8">
                  <c:v>-24088</c:v>
                </c:pt>
                <c:pt idx="9">
                  <c:v>-17080</c:v>
                </c:pt>
                <c:pt idx="10">
                  <c:v>-17071</c:v>
                </c:pt>
                <c:pt idx="11">
                  <c:v>-15402</c:v>
                </c:pt>
                <c:pt idx="12">
                  <c:v>-15373</c:v>
                </c:pt>
                <c:pt idx="13">
                  <c:v>-15364</c:v>
                </c:pt>
                <c:pt idx="14">
                  <c:v>-15363</c:v>
                </c:pt>
                <c:pt idx="15">
                  <c:v>-15306</c:v>
                </c:pt>
                <c:pt idx="16">
                  <c:v>-14383</c:v>
                </c:pt>
                <c:pt idx="17">
                  <c:v>-14355</c:v>
                </c:pt>
                <c:pt idx="18">
                  <c:v>-14346</c:v>
                </c:pt>
                <c:pt idx="19">
                  <c:v>-14345</c:v>
                </c:pt>
                <c:pt idx="20">
                  <c:v>-14336</c:v>
                </c:pt>
                <c:pt idx="21">
                  <c:v>-14317</c:v>
                </c:pt>
                <c:pt idx="22">
                  <c:v>-14316</c:v>
                </c:pt>
                <c:pt idx="23">
                  <c:v>-14308</c:v>
                </c:pt>
                <c:pt idx="24">
                  <c:v>-14249</c:v>
                </c:pt>
                <c:pt idx="25">
                  <c:v>-14240</c:v>
                </c:pt>
                <c:pt idx="26">
                  <c:v>-14239</c:v>
                </c:pt>
                <c:pt idx="27">
                  <c:v>-14231</c:v>
                </c:pt>
                <c:pt idx="28">
                  <c:v>-14230</c:v>
                </c:pt>
                <c:pt idx="29">
                  <c:v>-10848</c:v>
                </c:pt>
                <c:pt idx="30">
                  <c:v>-10647</c:v>
                </c:pt>
                <c:pt idx="31">
                  <c:v>-10436</c:v>
                </c:pt>
                <c:pt idx="32">
                  <c:v>-10435</c:v>
                </c:pt>
                <c:pt idx="33">
                  <c:v>-10273</c:v>
                </c:pt>
                <c:pt idx="34">
                  <c:v>-9975</c:v>
                </c:pt>
                <c:pt idx="35">
                  <c:v>0</c:v>
                </c:pt>
                <c:pt idx="36">
                  <c:v>30</c:v>
                </c:pt>
                <c:pt idx="37">
                  <c:v>77</c:v>
                </c:pt>
                <c:pt idx="38">
                  <c:v>144</c:v>
                </c:pt>
                <c:pt idx="39">
                  <c:v>2500</c:v>
                </c:pt>
                <c:pt idx="40">
                  <c:v>6458</c:v>
                </c:pt>
                <c:pt idx="41">
                  <c:v>6746</c:v>
                </c:pt>
                <c:pt idx="42">
                  <c:v>10464</c:v>
                </c:pt>
                <c:pt idx="43">
                  <c:v>10520</c:v>
                </c:pt>
                <c:pt idx="44">
                  <c:v>10521</c:v>
                </c:pt>
                <c:pt idx="45">
                  <c:v>35101</c:v>
                </c:pt>
                <c:pt idx="46">
                  <c:v>37848</c:v>
                </c:pt>
                <c:pt idx="47">
                  <c:v>38204</c:v>
                </c:pt>
                <c:pt idx="48">
                  <c:v>38243</c:v>
                </c:pt>
                <c:pt idx="49">
                  <c:v>40905</c:v>
                </c:pt>
                <c:pt idx="50">
                  <c:v>40906</c:v>
                </c:pt>
                <c:pt idx="51">
                  <c:v>41461</c:v>
                </c:pt>
                <c:pt idx="52">
                  <c:v>41471</c:v>
                </c:pt>
                <c:pt idx="53">
                  <c:v>45095</c:v>
                </c:pt>
                <c:pt idx="54">
                  <c:v>45096</c:v>
                </c:pt>
                <c:pt idx="55">
                  <c:v>45558</c:v>
                </c:pt>
                <c:pt idx="56">
                  <c:v>45596</c:v>
                </c:pt>
                <c:pt idx="57">
                  <c:v>45633</c:v>
                </c:pt>
                <c:pt idx="58">
                  <c:v>45634</c:v>
                </c:pt>
                <c:pt idx="59">
                  <c:v>55047</c:v>
                </c:pt>
                <c:pt idx="60">
                  <c:v>66002</c:v>
                </c:pt>
                <c:pt idx="61">
                  <c:v>66010</c:v>
                </c:pt>
                <c:pt idx="62">
                  <c:v>66011</c:v>
                </c:pt>
                <c:pt idx="63">
                  <c:v>66183</c:v>
                </c:pt>
                <c:pt idx="64">
                  <c:v>66184</c:v>
                </c:pt>
                <c:pt idx="65">
                  <c:v>66185</c:v>
                </c:pt>
                <c:pt idx="66">
                  <c:v>66193</c:v>
                </c:pt>
                <c:pt idx="67">
                  <c:v>66203</c:v>
                </c:pt>
                <c:pt idx="68">
                  <c:v>66204</c:v>
                </c:pt>
                <c:pt idx="69">
                  <c:v>66212</c:v>
                </c:pt>
                <c:pt idx="70">
                  <c:v>66213</c:v>
                </c:pt>
                <c:pt idx="71">
                  <c:v>66578</c:v>
                </c:pt>
                <c:pt idx="72">
                  <c:v>66586</c:v>
                </c:pt>
                <c:pt idx="73">
                  <c:v>66587</c:v>
                </c:pt>
                <c:pt idx="74">
                  <c:v>66683</c:v>
                </c:pt>
                <c:pt idx="75">
                  <c:v>66692</c:v>
                </c:pt>
                <c:pt idx="76">
                  <c:v>66701</c:v>
                </c:pt>
                <c:pt idx="77">
                  <c:v>66702</c:v>
                </c:pt>
                <c:pt idx="78">
                  <c:v>72957</c:v>
                </c:pt>
                <c:pt idx="79">
                  <c:v>72967</c:v>
                </c:pt>
                <c:pt idx="80">
                  <c:v>72977</c:v>
                </c:pt>
                <c:pt idx="81">
                  <c:v>80695</c:v>
                </c:pt>
                <c:pt idx="82">
                  <c:v>80752</c:v>
                </c:pt>
                <c:pt idx="83">
                  <c:v>80753</c:v>
                </c:pt>
                <c:pt idx="84">
                  <c:v>80762</c:v>
                </c:pt>
                <c:pt idx="85">
                  <c:v>80771</c:v>
                </c:pt>
                <c:pt idx="86">
                  <c:v>80772</c:v>
                </c:pt>
                <c:pt idx="87">
                  <c:v>80781</c:v>
                </c:pt>
                <c:pt idx="88">
                  <c:v>80800</c:v>
                </c:pt>
                <c:pt idx="89">
                  <c:v>80810</c:v>
                </c:pt>
                <c:pt idx="90">
                  <c:v>80819</c:v>
                </c:pt>
                <c:pt idx="91">
                  <c:v>80829</c:v>
                </c:pt>
                <c:pt idx="92">
                  <c:v>80839</c:v>
                </c:pt>
                <c:pt idx="93">
                  <c:v>80848</c:v>
                </c:pt>
                <c:pt idx="94">
                  <c:v>80858</c:v>
                </c:pt>
                <c:pt idx="95">
                  <c:v>80867</c:v>
                </c:pt>
                <c:pt idx="96">
                  <c:v>80868</c:v>
                </c:pt>
                <c:pt idx="97">
                  <c:v>122427</c:v>
                </c:pt>
                <c:pt idx="98">
                  <c:v>125722</c:v>
                </c:pt>
                <c:pt idx="99">
                  <c:v>132372</c:v>
                </c:pt>
                <c:pt idx="100">
                  <c:v>132525</c:v>
                </c:pt>
                <c:pt idx="101">
                  <c:v>132754</c:v>
                </c:pt>
                <c:pt idx="102">
                  <c:v>132783</c:v>
                </c:pt>
                <c:pt idx="103">
                  <c:v>132784</c:v>
                </c:pt>
                <c:pt idx="104">
                  <c:v>132785</c:v>
                </c:pt>
                <c:pt idx="105">
                  <c:v>132802</c:v>
                </c:pt>
                <c:pt idx="106">
                  <c:v>132803</c:v>
                </c:pt>
                <c:pt idx="107">
                  <c:v>132804</c:v>
                </c:pt>
                <c:pt idx="108">
                  <c:v>132888</c:v>
                </c:pt>
              </c:numCache>
            </c:numRef>
          </c:xVal>
          <c:yVal>
            <c:numRef>
              <c:f>'HADS_YZ-Boo_O-C_P0'!$C$2:$C$110</c:f>
              <c:numCache>
                <c:formatCode>0.000000000</c:formatCode>
                <c:ptCount val="109"/>
                <c:pt idx="0">
                  <c:v>-1.8463459999999987E-3</c:v>
                </c:pt>
                <c:pt idx="1">
                  <c:v>1.5720800000000069E-4</c:v>
                </c:pt>
                <c:pt idx="2">
                  <c:v>6.5646000000000801E-5</c:v>
                </c:pt>
                <c:pt idx="3">
                  <c:v>-1.6599059999999992E-3</c:v>
                </c:pt>
                <c:pt idx="4">
                  <c:v>-1.8755259999999989E-3</c:v>
                </c:pt>
                <c:pt idx="5">
                  <c:v>1.4054399999999991E-3</c:v>
                </c:pt>
                <c:pt idx="6">
                  <c:v>1.1138780000000004E-3</c:v>
                </c:pt>
                <c:pt idx="7">
                  <c:v>-2.4985800000000037E-4</c:v>
                </c:pt>
                <c:pt idx="8">
                  <c:v>7.260840000000001E-4</c:v>
                </c:pt>
                <c:pt idx="9">
                  <c:v>5.9587999999999308E-5</c:v>
                </c:pt>
                <c:pt idx="10">
                  <c:v>1.2355300000000003E-3</c:v>
                </c:pt>
                <c:pt idx="11">
                  <c:v>7.1185520000000019E-3</c:v>
                </c:pt>
                <c:pt idx="12">
                  <c:v>2.6325400000000096E-4</c:v>
                </c:pt>
                <c:pt idx="13">
                  <c:v>4.6391960000000017E-3</c:v>
                </c:pt>
                <c:pt idx="14">
                  <c:v>1.1476340000000015E-3</c:v>
                </c:pt>
                <c:pt idx="15">
                  <c:v>3.2860000000000007E-4</c:v>
                </c:pt>
                <c:pt idx="16">
                  <c:v>2.1168739999999995E-3</c:v>
                </c:pt>
                <c:pt idx="17">
                  <c:v>-4.6861999999999945E-5</c:v>
                </c:pt>
                <c:pt idx="18">
                  <c:v>-1.7709200000000005E-3</c:v>
                </c:pt>
                <c:pt idx="19">
                  <c:v>-1.2624819999999997E-3</c:v>
                </c:pt>
                <c:pt idx="20">
                  <c:v>-2.2865400000000001E-3</c:v>
                </c:pt>
                <c:pt idx="21">
                  <c:v>-1.5262180000000002E-3</c:v>
                </c:pt>
                <c:pt idx="22">
                  <c:v>-8.1777999999999972E-4</c:v>
                </c:pt>
                <c:pt idx="23">
                  <c:v>-1.250275999999999E-3</c:v>
                </c:pt>
                <c:pt idx="24">
                  <c:v>-8.5243399999999914E-4</c:v>
                </c:pt>
                <c:pt idx="25">
                  <c:v>-7.7649199999999929E-4</c:v>
                </c:pt>
                <c:pt idx="26">
                  <c:v>-6.8053999999999684E-5</c:v>
                </c:pt>
                <c:pt idx="27">
                  <c:v>-7.0054999999999944E-4</c:v>
                </c:pt>
                <c:pt idx="28">
                  <c:v>-1.5921119999999988E-3</c:v>
                </c:pt>
                <c:pt idx="29">
                  <c:v>-1.3547960000000001E-3</c:v>
                </c:pt>
                <c:pt idx="30">
                  <c:v>-9.5875799999999966E-4</c:v>
                </c:pt>
                <c:pt idx="31">
                  <c:v>-7.7833999999999976E-4</c:v>
                </c:pt>
                <c:pt idx="32">
                  <c:v>-1.3699020000000001E-3</c:v>
                </c:pt>
                <c:pt idx="33">
                  <c:v>1.9705399999999946E-4</c:v>
                </c:pt>
                <c:pt idx="34">
                  <c:v>5.1157799999999951E-4</c:v>
                </c:pt>
                <c:pt idx="35">
                  <c:v>-2.3193720000000001E-3</c:v>
                </c:pt>
                <c:pt idx="36">
                  <c:v>-5.6623200000000006E-4</c:v>
                </c:pt>
                <c:pt idx="37">
                  <c:v>1.3035399999999984E-4</c:v>
                </c:pt>
                <c:pt idx="38">
                  <c:v>-2.5043000000000001E-3</c:v>
                </c:pt>
                <c:pt idx="39">
                  <c:v>-7.2437200000000004E-4</c:v>
                </c:pt>
                <c:pt idx="40">
                  <c:v>-1.2676800000000019E-4</c:v>
                </c:pt>
                <c:pt idx="41">
                  <c:v>5.0337599999999961E-4</c:v>
                </c:pt>
                <c:pt idx="42">
                  <c:v>-9.2414000000000081E-4</c:v>
                </c:pt>
                <c:pt idx="43">
                  <c:v>9.4838799999999944E-4</c:v>
                </c:pt>
                <c:pt idx="44">
                  <c:v>-1.4317400000000025E-4</c:v>
                </c:pt>
                <c:pt idx="45">
                  <c:v>-6.3713400000000101E-4</c:v>
                </c:pt>
                <c:pt idx="46">
                  <c:v>-6.5794800000000021E-4</c:v>
                </c:pt>
                <c:pt idx="47">
                  <c:v>4.5459799999999998E-3</c:v>
                </c:pt>
                <c:pt idx="48">
                  <c:v>-1.4249380000000006E-3</c:v>
                </c:pt>
                <c:pt idx="49">
                  <c:v>-7.6298199999999886E-4</c:v>
                </c:pt>
                <c:pt idx="50">
                  <c:v>-6.5454399999999996E-4</c:v>
                </c:pt>
                <c:pt idx="51">
                  <c:v>-6.7145399999999841E-4</c:v>
                </c:pt>
                <c:pt idx="52">
                  <c:v>-1.7870740000000031E-3</c:v>
                </c:pt>
                <c:pt idx="53">
                  <c:v>4.9223799999999901E-4</c:v>
                </c:pt>
                <c:pt idx="54">
                  <c:v>-9.9324000000001328E-5</c:v>
                </c:pt>
                <c:pt idx="55">
                  <c:v>-6.0096800000000034E-4</c:v>
                </c:pt>
                <c:pt idx="56">
                  <c:v>2.1967599999999851E-4</c:v>
                </c:pt>
                <c:pt idx="57">
                  <c:v>2.3188199999999923E-4</c:v>
                </c:pt>
                <c:pt idx="58">
                  <c:v>1.0403199999999974E-3</c:v>
                </c:pt>
                <c:pt idx="59">
                  <c:v>-5.3278600000000037E-4</c:v>
                </c:pt>
                <c:pt idx="60">
                  <c:v>9.0550400000000142E-4</c:v>
                </c:pt>
                <c:pt idx="61">
                  <c:v>-8.2699200000000209E-4</c:v>
                </c:pt>
                <c:pt idx="62">
                  <c:v>1.0814459999999998E-3</c:v>
                </c:pt>
                <c:pt idx="63">
                  <c:v>4.3327819999999968E-3</c:v>
                </c:pt>
                <c:pt idx="64">
                  <c:v>3.241219999999996E-3</c:v>
                </c:pt>
                <c:pt idx="65">
                  <c:v>5.1496579999999979E-3</c:v>
                </c:pt>
                <c:pt idx="66">
                  <c:v>-1.5828380000000031E-3</c:v>
                </c:pt>
                <c:pt idx="67">
                  <c:v>-1.4984580000000011E-3</c:v>
                </c:pt>
                <c:pt idx="68">
                  <c:v>-1.5900200000000045E-3</c:v>
                </c:pt>
                <c:pt idx="69">
                  <c:v>6.7748399999999903E-4</c:v>
                </c:pt>
                <c:pt idx="70">
                  <c:v>-2.4140780000000035E-3</c:v>
                </c:pt>
                <c:pt idx="71">
                  <c:v>-2.3420799999999964E-4</c:v>
                </c:pt>
                <c:pt idx="72">
                  <c:v>3.3329599999999682E-4</c:v>
                </c:pt>
                <c:pt idx="73">
                  <c:v>1.041733999999999E-3</c:v>
                </c:pt>
                <c:pt idx="74">
                  <c:v>8.5178199999999885E-4</c:v>
                </c:pt>
                <c:pt idx="75">
                  <c:v>2.2772399999999859E-4</c:v>
                </c:pt>
                <c:pt idx="76">
                  <c:v>-3.9633400000000166E-4</c:v>
                </c:pt>
                <c:pt idx="77">
                  <c:v>1.1210399999999829E-4</c:v>
                </c:pt>
                <c:pt idx="78">
                  <c:v>1.917939999999986E-4</c:v>
                </c:pt>
                <c:pt idx="79">
                  <c:v>-4.2382600000000215E-4</c:v>
                </c:pt>
                <c:pt idx="80">
                  <c:v>-1.1394460000000058E-3</c:v>
                </c:pt>
                <c:pt idx="81">
                  <c:v>3.285038000000004E-3</c:v>
                </c:pt>
                <c:pt idx="82">
                  <c:v>3.660040000000031E-4</c:v>
                </c:pt>
                <c:pt idx="83">
                  <c:v>2.7444199999999974E-4</c:v>
                </c:pt>
                <c:pt idx="84">
                  <c:v>-6.4961599999999869E-4</c:v>
                </c:pt>
                <c:pt idx="85">
                  <c:v>-7.3673999999995798E-5</c:v>
                </c:pt>
                <c:pt idx="86">
                  <c:v>1.0347640000000005E-3</c:v>
                </c:pt>
                <c:pt idx="87">
                  <c:v>1.0107060000000001E-3</c:v>
                </c:pt>
                <c:pt idx="88">
                  <c:v>1.1710279999999976E-3</c:v>
                </c:pt>
                <c:pt idx="89">
                  <c:v>-8.4459199999999818E-4</c:v>
                </c:pt>
                <c:pt idx="90">
                  <c:v>7.3135000000000561E-4</c:v>
                </c:pt>
                <c:pt idx="91">
                  <c:v>2.315730000000002E-3</c:v>
                </c:pt>
                <c:pt idx="92">
                  <c:v>1.3001100000000002E-3</c:v>
                </c:pt>
                <c:pt idx="93">
                  <c:v>1.1760519999999969E-3</c:v>
                </c:pt>
                <c:pt idx="94">
                  <c:v>4.6043199999999673E-4</c:v>
                </c:pt>
                <c:pt idx="95">
                  <c:v>1.1363739999999956E-3</c:v>
                </c:pt>
                <c:pt idx="96">
                  <c:v>2.7448120000000027E-3</c:v>
                </c:pt>
                <c:pt idx="97">
                  <c:v>-3.1723459999999995E-3</c:v>
                </c:pt>
                <c:pt idx="98">
                  <c:v>-1.9691359999999963E-3</c:v>
                </c:pt>
                <c:pt idx="99">
                  <c:v>1.4435640000000013E-3</c:v>
                </c:pt>
                <c:pt idx="100">
                  <c:v>1.9345779999999993E-3</c:v>
                </c:pt>
                <c:pt idx="101">
                  <c:v>-3.6331200000000036E-3</c:v>
                </c:pt>
                <c:pt idx="102">
                  <c:v>-1.5884180000000012E-3</c:v>
                </c:pt>
                <c:pt idx="103">
                  <c:v>-1.27998E-3</c:v>
                </c:pt>
                <c:pt idx="104">
                  <c:v>-2.4715420000000002E-3</c:v>
                </c:pt>
                <c:pt idx="105">
                  <c:v>-2.2809599999999708E-4</c:v>
                </c:pt>
                <c:pt idx="106">
                  <c:v>-1.0196579999999997E-3</c:v>
                </c:pt>
                <c:pt idx="107">
                  <c:v>-1.8112200000000023E-3</c:v>
                </c:pt>
                <c:pt idx="108">
                  <c:v>6.9757200000000047E-4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34C-4AD0-BE19-D5A79749DA40}"/>
            </c:ext>
          </c:extLst>
        </c:ser>
        <c:ser>
          <c:idx val="1"/>
          <c:order val="1"/>
          <c:tx>
            <c:strRef>
              <c:f>'HADS_YZ-Boo_O-C_P0'!$D$1</c:f>
              <c:strCache>
                <c:ptCount val="1"/>
                <c:pt idx="0">
                  <c:v>res_par</c:v>
                </c:pt>
              </c:strCache>
            </c:strRef>
          </c:tx>
          <c:spPr>
            <a:ln w="37800">
              <a:noFill/>
            </a:ln>
          </c:spPr>
          <c:marker>
            <c:symbol val="circle"/>
            <c:size val="3"/>
            <c:spPr>
              <a:solidFill>
                <a:srgbClr val="FF420E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lang="hu-HU" sz="1000" b="0" strike="noStrike" spc="-1">
                    <a:latin typeface="Arial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'HADS_YZ-Boo_O-C_P0'!$A$2:$A$110</c:f>
              <c:numCache>
                <c:formatCode>General</c:formatCode>
                <c:ptCount val="109"/>
                <c:pt idx="0">
                  <c:v>-84573</c:v>
                </c:pt>
                <c:pt idx="1">
                  <c:v>-28090</c:v>
                </c:pt>
                <c:pt idx="2">
                  <c:v>-28089</c:v>
                </c:pt>
                <c:pt idx="3">
                  <c:v>-24193</c:v>
                </c:pt>
                <c:pt idx="4">
                  <c:v>-24183</c:v>
                </c:pt>
                <c:pt idx="5">
                  <c:v>-24126</c:v>
                </c:pt>
                <c:pt idx="6">
                  <c:v>-24125</c:v>
                </c:pt>
                <c:pt idx="7">
                  <c:v>-24097</c:v>
                </c:pt>
                <c:pt idx="8">
                  <c:v>-24088</c:v>
                </c:pt>
                <c:pt idx="9">
                  <c:v>-17080</c:v>
                </c:pt>
                <c:pt idx="10">
                  <c:v>-17071</c:v>
                </c:pt>
                <c:pt idx="11">
                  <c:v>-15402</c:v>
                </c:pt>
                <c:pt idx="12">
                  <c:v>-15373</c:v>
                </c:pt>
                <c:pt idx="13">
                  <c:v>-15364</c:v>
                </c:pt>
                <c:pt idx="14">
                  <c:v>-15363</c:v>
                </c:pt>
                <c:pt idx="15">
                  <c:v>-15306</c:v>
                </c:pt>
                <c:pt idx="16">
                  <c:v>-14383</c:v>
                </c:pt>
                <c:pt idx="17">
                  <c:v>-14355</c:v>
                </c:pt>
                <c:pt idx="18">
                  <c:v>-14346</c:v>
                </c:pt>
                <c:pt idx="19">
                  <c:v>-14345</c:v>
                </c:pt>
                <c:pt idx="20">
                  <c:v>-14336</c:v>
                </c:pt>
                <c:pt idx="21">
                  <c:v>-14317</c:v>
                </c:pt>
                <c:pt idx="22">
                  <c:v>-14316</c:v>
                </c:pt>
                <c:pt idx="23">
                  <c:v>-14308</c:v>
                </c:pt>
                <c:pt idx="24">
                  <c:v>-14249</c:v>
                </c:pt>
                <c:pt idx="25">
                  <c:v>-14240</c:v>
                </c:pt>
                <c:pt idx="26">
                  <c:v>-14239</c:v>
                </c:pt>
                <c:pt idx="27">
                  <c:v>-14231</c:v>
                </c:pt>
                <c:pt idx="28">
                  <c:v>-14230</c:v>
                </c:pt>
                <c:pt idx="29">
                  <c:v>-10848</c:v>
                </c:pt>
                <c:pt idx="30">
                  <c:v>-10647</c:v>
                </c:pt>
                <c:pt idx="31">
                  <c:v>-10436</c:v>
                </c:pt>
                <c:pt idx="32">
                  <c:v>-10435</c:v>
                </c:pt>
                <c:pt idx="33">
                  <c:v>-10273</c:v>
                </c:pt>
                <c:pt idx="34">
                  <c:v>-9975</c:v>
                </c:pt>
                <c:pt idx="35">
                  <c:v>0</c:v>
                </c:pt>
                <c:pt idx="36">
                  <c:v>30</c:v>
                </c:pt>
                <c:pt idx="37">
                  <c:v>77</c:v>
                </c:pt>
                <c:pt idx="38">
                  <c:v>144</c:v>
                </c:pt>
                <c:pt idx="39">
                  <c:v>2500</c:v>
                </c:pt>
                <c:pt idx="40">
                  <c:v>6458</c:v>
                </c:pt>
                <c:pt idx="41">
                  <c:v>6746</c:v>
                </c:pt>
                <c:pt idx="42">
                  <c:v>10464</c:v>
                </c:pt>
                <c:pt idx="43">
                  <c:v>10520</c:v>
                </c:pt>
                <c:pt idx="44">
                  <c:v>10521</c:v>
                </c:pt>
                <c:pt idx="45">
                  <c:v>35101</c:v>
                </c:pt>
                <c:pt idx="46">
                  <c:v>37848</c:v>
                </c:pt>
                <c:pt idx="47">
                  <c:v>38204</c:v>
                </c:pt>
                <c:pt idx="48">
                  <c:v>38243</c:v>
                </c:pt>
                <c:pt idx="49">
                  <c:v>40905</c:v>
                </c:pt>
                <c:pt idx="50">
                  <c:v>40906</c:v>
                </c:pt>
                <c:pt idx="51">
                  <c:v>41461</c:v>
                </c:pt>
                <c:pt idx="52">
                  <c:v>41471</c:v>
                </c:pt>
                <c:pt idx="53">
                  <c:v>45095</c:v>
                </c:pt>
                <c:pt idx="54">
                  <c:v>45096</c:v>
                </c:pt>
                <c:pt idx="55">
                  <c:v>45558</c:v>
                </c:pt>
                <c:pt idx="56">
                  <c:v>45596</c:v>
                </c:pt>
                <c:pt idx="57">
                  <c:v>45633</c:v>
                </c:pt>
                <c:pt idx="58">
                  <c:v>45634</c:v>
                </c:pt>
                <c:pt idx="59">
                  <c:v>55047</c:v>
                </c:pt>
                <c:pt idx="60">
                  <c:v>66002</c:v>
                </c:pt>
                <c:pt idx="61">
                  <c:v>66010</c:v>
                </c:pt>
                <c:pt idx="62">
                  <c:v>66011</c:v>
                </c:pt>
                <c:pt idx="63">
                  <c:v>66183</c:v>
                </c:pt>
                <c:pt idx="64">
                  <c:v>66184</c:v>
                </c:pt>
                <c:pt idx="65">
                  <c:v>66185</c:v>
                </c:pt>
                <c:pt idx="66">
                  <c:v>66193</c:v>
                </c:pt>
                <c:pt idx="67">
                  <c:v>66203</c:v>
                </c:pt>
                <c:pt idx="68">
                  <c:v>66204</c:v>
                </c:pt>
                <c:pt idx="69">
                  <c:v>66212</c:v>
                </c:pt>
                <c:pt idx="70">
                  <c:v>66213</c:v>
                </c:pt>
                <c:pt idx="71">
                  <c:v>66578</c:v>
                </c:pt>
                <c:pt idx="72">
                  <c:v>66586</c:v>
                </c:pt>
                <c:pt idx="73">
                  <c:v>66587</c:v>
                </c:pt>
                <c:pt idx="74">
                  <c:v>66683</c:v>
                </c:pt>
                <c:pt idx="75">
                  <c:v>66692</c:v>
                </c:pt>
                <c:pt idx="76">
                  <c:v>66701</c:v>
                </c:pt>
                <c:pt idx="77">
                  <c:v>66702</c:v>
                </c:pt>
                <c:pt idx="78">
                  <c:v>72957</c:v>
                </c:pt>
                <c:pt idx="79">
                  <c:v>72967</c:v>
                </c:pt>
                <c:pt idx="80">
                  <c:v>72977</c:v>
                </c:pt>
                <c:pt idx="81">
                  <c:v>80695</c:v>
                </c:pt>
                <c:pt idx="82">
                  <c:v>80752</c:v>
                </c:pt>
                <c:pt idx="83">
                  <c:v>80753</c:v>
                </c:pt>
                <c:pt idx="84">
                  <c:v>80762</c:v>
                </c:pt>
                <c:pt idx="85">
                  <c:v>80771</c:v>
                </c:pt>
                <c:pt idx="86">
                  <c:v>80772</c:v>
                </c:pt>
                <c:pt idx="87">
                  <c:v>80781</c:v>
                </c:pt>
                <c:pt idx="88">
                  <c:v>80800</c:v>
                </c:pt>
                <c:pt idx="89">
                  <c:v>80810</c:v>
                </c:pt>
                <c:pt idx="90">
                  <c:v>80819</c:v>
                </c:pt>
                <c:pt idx="91">
                  <c:v>80829</c:v>
                </c:pt>
                <c:pt idx="92">
                  <c:v>80839</c:v>
                </c:pt>
                <c:pt idx="93">
                  <c:v>80848</c:v>
                </c:pt>
                <c:pt idx="94">
                  <c:v>80858</c:v>
                </c:pt>
                <c:pt idx="95">
                  <c:v>80867</c:v>
                </c:pt>
                <c:pt idx="96">
                  <c:v>80868</c:v>
                </c:pt>
                <c:pt idx="97">
                  <c:v>122427</c:v>
                </c:pt>
                <c:pt idx="98">
                  <c:v>125722</c:v>
                </c:pt>
                <c:pt idx="99">
                  <c:v>132372</c:v>
                </c:pt>
                <c:pt idx="100">
                  <c:v>132525</c:v>
                </c:pt>
                <c:pt idx="101">
                  <c:v>132754</c:v>
                </c:pt>
                <c:pt idx="102">
                  <c:v>132783</c:v>
                </c:pt>
                <c:pt idx="103">
                  <c:v>132784</c:v>
                </c:pt>
                <c:pt idx="104">
                  <c:v>132785</c:v>
                </c:pt>
                <c:pt idx="105">
                  <c:v>132802</c:v>
                </c:pt>
                <c:pt idx="106">
                  <c:v>132803</c:v>
                </c:pt>
                <c:pt idx="107">
                  <c:v>132804</c:v>
                </c:pt>
                <c:pt idx="108">
                  <c:v>132888</c:v>
                </c:pt>
              </c:numCache>
            </c:numRef>
          </c:xVal>
          <c:yVal>
            <c:numRef>
              <c:f>'HADS_YZ-Boo_O-C_P0'!$D$2:$D$110</c:f>
              <c:numCache>
                <c:formatCode>0.000000000</c:formatCode>
                <c:ptCount val="109"/>
                <c:pt idx="0">
                  <c:v>-1.2970876710000773E-4</c:v>
                </c:pt>
                <c:pt idx="1">
                  <c:v>5.032118099999993E-4</c:v>
                </c:pt>
                <c:pt idx="2">
                  <c:v>4.1163119209999821E-4</c:v>
                </c:pt>
                <c:pt idx="3">
                  <c:v>-1.3849378751000004E-3</c:v>
                </c:pt>
                <c:pt idx="4">
                  <c:v>-1.6007362510999986E-3</c:v>
                </c:pt>
                <c:pt idx="5">
                  <c:v>1.6792133875999996E-3</c:v>
                </c:pt>
                <c:pt idx="6">
                  <c:v>1.3876335625000007E-3</c:v>
                </c:pt>
                <c:pt idx="7">
                  <c:v>2.3398540900001E-5</c:v>
                </c:pt>
                <c:pt idx="8">
                  <c:v>9.991801744000002E-4</c:v>
                </c:pt>
                <c:pt idx="9">
                  <c:v>2.1272963999999922E-4</c:v>
                </c:pt>
                <c:pt idx="10">
                  <c:v>1.3885239041000006E-3</c:v>
                </c:pt>
                <c:pt idx="11">
                  <c:v>7.2444291604000007E-3</c:v>
                </c:pt>
                <c:pt idx="12">
                  <c:v>3.8866491290000076E-4</c:v>
                </c:pt>
                <c:pt idx="13">
                  <c:v>4.7644622496000009E-3</c:v>
                </c:pt>
                <c:pt idx="14">
                  <c:v>1.2728841769E-3</c:v>
                </c:pt>
                <c:pt idx="15">
                  <c:v>4.5293436359999939E-4</c:v>
                </c:pt>
                <c:pt idx="16">
                  <c:v>2.2264690689000003E-3</c:v>
                </c:pt>
                <c:pt idx="17">
                  <c:v>6.2288602500000165E-5</c:v>
                </c:pt>
                <c:pt idx="18">
                  <c:v>-1.6619122284000001E-3</c:v>
                </c:pt>
                <c:pt idx="19">
                  <c:v>-1.1534900975000003E-3</c:v>
                </c:pt>
                <c:pt idx="20">
                  <c:v>-2.1776909103999997E-3</c:v>
                </c:pt>
                <c:pt idx="21">
                  <c:v>-1.4176703511E-3</c:v>
                </c:pt>
                <c:pt idx="22">
                  <c:v>-7.0924821439999949E-4</c:v>
                </c:pt>
                <c:pt idx="23">
                  <c:v>-1.141871113600001E-3</c:v>
                </c:pt>
                <c:pt idx="24">
                  <c:v>-7.449645999000002E-4</c:v>
                </c:pt>
                <c:pt idx="25">
                  <c:v>-6.6916523999999925E-4</c:v>
                </c:pt>
                <c:pt idx="26">
                  <c:v>3.9256912099999361E-5</c:v>
                </c:pt>
                <c:pt idx="27">
                  <c:v>-5.9336586390000036E-4</c:v>
                </c:pt>
                <c:pt idx="28">
                  <c:v>-1.4849437099999996E-3</c:v>
                </c:pt>
                <c:pt idx="29">
                  <c:v>-1.3000750895999997E-3</c:v>
                </c:pt>
                <c:pt idx="30">
                  <c:v>-9.0708213909999977E-4</c:v>
                </c:pt>
                <c:pt idx="31">
                  <c:v>-7.298519903999991E-4</c:v>
                </c:pt>
                <c:pt idx="32">
                  <c:v>-1.321429077500001E-3</c:v>
                </c:pt>
                <c:pt idx="33">
                  <c:v>2.4308545289999928E-4</c:v>
                </c:pt>
                <c:pt idx="34">
                  <c:v>5.5313206249999955E-4</c:v>
                </c:pt>
                <c:pt idx="35">
                  <c:v>-2.417443E-3</c:v>
                </c:pt>
                <c:pt idx="36">
                  <c:v>-6.6469290999999998E-4</c:v>
                </c:pt>
                <c:pt idx="37">
                  <c:v>3.1282592900000027E-5</c:v>
                </c:pt>
                <c:pt idx="38">
                  <c:v>-2.6042409264E-3</c:v>
                </c:pt>
                <c:pt idx="39">
                  <c:v>-8.5431799999999996E-4</c:v>
                </c:pt>
                <c:pt idx="40">
                  <c:v>-3.0462242359999975E-4</c:v>
                </c:pt>
                <c:pt idx="41">
                  <c:v>3.2215785159999994E-4</c:v>
                </c:pt>
                <c:pt idx="42">
                  <c:v>-1.1472934704000004E-3</c:v>
                </c:pt>
                <c:pt idx="43">
                  <c:v>7.2462403999999972E-4</c:v>
                </c:pt>
                <c:pt idx="44">
                  <c:v>-3.6694885589999993E-4</c:v>
                </c:pt>
                <c:pt idx="45">
                  <c:v>-1.0683099798999996E-3</c:v>
                </c:pt>
                <c:pt idx="46">
                  <c:v>-1.1047958896E-3</c:v>
                </c:pt>
                <c:pt idx="47">
                  <c:v>4.0972115615999991E-3</c:v>
                </c:pt>
                <c:pt idx="48">
                  <c:v>-1.8739152950999986E-3</c:v>
                </c:pt>
                <c:pt idx="49">
                  <c:v>-1.2254960974999972E-3</c:v>
                </c:pt>
                <c:pt idx="50">
                  <c:v>-1.1170629163999996E-3</c:v>
                </c:pt>
                <c:pt idx="51">
                  <c:v>-1.1366165478999997E-3</c:v>
                </c:pt>
                <c:pt idx="52">
                  <c:v>-2.2522836159000019E-3</c:v>
                </c:pt>
                <c:pt idx="53">
                  <c:v>1.1287902500003999E-5</c:v>
                </c:pt>
                <c:pt idx="54">
                  <c:v>-5.8027807839999834E-4</c:v>
                </c:pt>
                <c:pt idx="55">
                  <c:v>-1.0837398635999938E-3</c:v>
                </c:pt>
                <c:pt idx="56">
                  <c:v>-2.6324347839999651E-4</c:v>
                </c:pt>
                <c:pt idx="57">
                  <c:v>-2.5118093109999934E-4</c:v>
                </c:pt>
                <c:pt idx="58">
                  <c:v>5.5725319560000208E-4</c:v>
                </c:pt>
                <c:pt idx="59">
                  <c:v>-1.0434507790999976E-3</c:v>
                </c:pt>
                <c:pt idx="60">
                  <c:v>3.8503340040000472E-4</c:v>
                </c:pt>
                <c:pt idx="61">
                  <c:v>-1.3474609900000004E-3</c:v>
                </c:pt>
                <c:pt idx="62">
                  <c:v>5.6097721210000145E-4</c:v>
                </c:pt>
                <c:pt idx="63">
                  <c:v>3.8123509488999993E-3</c:v>
                </c:pt>
                <c:pt idx="64">
                  <c:v>2.7207891855999984E-3</c:v>
                </c:pt>
                <c:pt idx="65">
                  <c:v>4.6292274225000034E-3</c:v>
                </c:pt>
                <c:pt idx="66">
                  <c:v>-2.1032666750999962E-3</c:v>
                </c:pt>
                <c:pt idx="67">
                  <c:v>-2.0188842790999986E-3</c:v>
                </c:pt>
                <c:pt idx="68">
                  <c:v>-2.1104460384000004E-3</c:v>
                </c:pt>
                <c:pt idx="69">
                  <c:v>1.5705989440000304E-4</c:v>
                </c:pt>
                <c:pt idx="70">
                  <c:v>-2.9345018631000003E-3</c:v>
                </c:pt>
                <c:pt idx="71">
                  <c:v>-7.5452999159999687E-4</c:v>
                </c:pt>
                <c:pt idx="72">
                  <c:v>-1.8702346040000081E-4</c:v>
                </c:pt>
                <c:pt idx="73">
                  <c:v>5.2141485690000364E-4</c:v>
                </c:pt>
                <c:pt idx="74">
                  <c:v>3.3149424890000292E-4</c:v>
                </c:pt>
                <c:pt idx="75">
                  <c:v>-2.9256071359999927E-4</c:v>
                </c:pt>
                <c:pt idx="76">
                  <c:v>-9.1661565989999833E-4</c:v>
                </c:pt>
                <c:pt idx="77">
                  <c:v>-4.0817731959999493E-4</c:v>
                </c:pt>
                <c:pt idx="78">
                  <c:v>-3.2244561509999978E-4</c:v>
                </c:pt>
                <c:pt idx="79">
                  <c:v>-9.3804969109999997E-4</c:v>
                </c:pt>
                <c:pt idx="80">
                  <c:v>-1.6536537471000014E-3</c:v>
                </c:pt>
                <c:pt idx="81">
                  <c:v>2.7891003025E-3</c:v>
                </c:pt>
                <c:pt idx="82">
                  <c:v>-1.2975444960000582E-4</c:v>
                </c:pt>
                <c:pt idx="83">
                  <c:v>-2.2131329910000247E-4</c:v>
                </c:pt>
                <c:pt idx="84">
                  <c:v>-1.1453429356000008E-3</c:v>
                </c:pt>
                <c:pt idx="85">
                  <c:v>-5.6937255589999819E-4</c:v>
                </c:pt>
                <c:pt idx="86">
                  <c:v>5.3906859839999988E-4</c:v>
                </c:pt>
                <c:pt idx="87">
                  <c:v>5.1503899609999654E-4</c:v>
                </c:pt>
                <c:pt idx="88">
                  <c:v>6.7542100000000244E-4</c:v>
                </c:pt>
                <c:pt idx="89">
                  <c:v>-1.3401673900000008E-3</c:v>
                </c:pt>
                <c:pt idx="90">
                  <c:v>2.3580307610000101E-4</c:v>
                </c:pt>
                <c:pt idx="91">
                  <c:v>1.8202147241000027E-3</c:v>
                </c:pt>
                <c:pt idx="92">
                  <c:v>8.0462639210000103E-4</c:v>
                </c:pt>
                <c:pt idx="93">
                  <c:v>6.8059691039999703E-4</c:v>
                </c:pt>
                <c:pt idx="94">
                  <c:v>-3.4991383599997095E-5</c:v>
                </c:pt>
                <c:pt idx="95">
                  <c:v>6.4097916889999801E-4</c:v>
                </c:pt>
                <c:pt idx="96">
                  <c:v>2.2494203423999957E-3</c:v>
                </c:pt>
                <c:pt idx="97">
                  <c:v>-3.3631309671000031E-3</c:v>
                </c:pt>
                <c:pt idx="98">
                  <c:v>-2.1209908715999967E-3</c:v>
                </c:pt>
                <c:pt idx="99">
                  <c:v>1.3768916383999977E-3</c:v>
                </c:pt>
                <c:pt idx="100">
                  <c:v>1.8699695624999971E-3</c:v>
                </c:pt>
                <c:pt idx="101">
                  <c:v>-3.6946305484000033E-3</c:v>
                </c:pt>
                <c:pt idx="102">
                  <c:v>-1.6495354911000085E-3</c:v>
                </c:pt>
                <c:pt idx="103">
                  <c:v>-1.3410839344000017E-3</c:v>
                </c:pt>
                <c:pt idx="104">
                  <c:v>-2.5326323774999965E-3</c:v>
                </c:pt>
                <c:pt idx="105">
                  <c:v>-2.8895587959999747E-4</c:v>
                </c:pt>
                <c:pt idx="106">
                  <c:v>-1.0805043190999994E-3</c:v>
                </c:pt>
                <c:pt idx="107">
                  <c:v>-1.8720527583999946E-3</c:v>
                </c:pt>
                <c:pt idx="108">
                  <c:v>6.3787905440000625E-4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34C-4AD0-BE19-D5A79749D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042761"/>
        <c:axId val="82203225"/>
      </c:scatterChart>
      <c:valAx>
        <c:axId val="91042761"/>
        <c:scaling>
          <c:orientation val="minMax"/>
          <c:max val="140000"/>
          <c:min val="-40000"/>
        </c:scaling>
        <c:delete val="0"/>
        <c:axPos val="b"/>
        <c:title>
          <c:tx>
            <c:rich>
              <a:bodyPr rot="0"/>
              <a:lstStyle/>
              <a:p>
                <a:pPr>
                  <a:defRPr lang="hu-HU" sz="900" b="0" strike="noStrike" spc="-1">
                    <a:solidFill>
                      <a:srgbClr val="2E3436"/>
                    </a:solidFill>
                    <a:latin typeface="Arial"/>
                  </a:defRPr>
                </a:pPr>
                <a:r>
                  <a:rPr lang="hu-HU" sz="900" b="0" strike="noStrike" spc="-1">
                    <a:solidFill>
                      <a:srgbClr val="2E3436"/>
                    </a:solidFill>
                    <a:latin typeface="Arial"/>
                  </a:rPr>
                  <a:t>E [ciklusszám]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lang="hu-HU" sz="1000" b="0" strike="noStrike" spc="-1">
                <a:solidFill>
                  <a:srgbClr val="2E3436"/>
                </a:solidFill>
                <a:latin typeface="Arial"/>
              </a:defRPr>
            </a:pPr>
            <a:endParaRPr lang="hu-HU"/>
          </a:p>
        </c:txPr>
        <c:crossAx val="82203225"/>
        <c:crosses val="autoZero"/>
        <c:crossBetween val="midCat"/>
        <c:majorUnit val="20000"/>
      </c:valAx>
      <c:valAx>
        <c:axId val="82203225"/>
        <c:scaling>
          <c:orientation val="minMax"/>
          <c:max val="8.0000000000000002E-3"/>
          <c:min val="-4.0000000000000001E-3"/>
        </c:scaling>
        <c:delete val="0"/>
        <c:axPos val="l"/>
        <c:title>
          <c:tx>
            <c:rich>
              <a:bodyPr rot="-5400000"/>
              <a:lstStyle/>
              <a:p>
                <a:pPr>
                  <a:defRPr lang="hu-HU" sz="900" b="0" strike="noStrike" spc="-1">
                    <a:solidFill>
                      <a:srgbClr val="2E3436"/>
                    </a:solidFill>
                    <a:latin typeface="Arial"/>
                  </a:defRPr>
                </a:pPr>
                <a:r>
                  <a:rPr lang="hu-HU" sz="900" b="0" strike="noStrike" spc="-1">
                    <a:solidFill>
                      <a:srgbClr val="2E3436"/>
                    </a:solidFill>
                    <a:latin typeface="Arial"/>
                  </a:rPr>
                  <a:t>δ(O − C)₀ [nap]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" sourceLinked="0"/>
        <c:majorTickMark val="out"/>
        <c:minorTickMark val="none"/>
        <c:tickLblPos val="low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lang="hu-HU" sz="1000" b="0" strike="noStrike" spc="-1">
                <a:solidFill>
                  <a:srgbClr val="2E3436"/>
                </a:solidFill>
                <a:latin typeface="Arial"/>
              </a:defRPr>
            </a:pPr>
            <a:endParaRPr lang="hu-HU"/>
          </a:p>
        </c:txPr>
        <c:crossAx val="91042761"/>
        <c:crosses val="autoZero"/>
        <c:crossBetween val="midCat"/>
        <c:majorUnit val="2E-3"/>
      </c:valAx>
      <c:spPr>
        <a:noFill/>
        <a:ln w="0">
          <a:solidFill>
            <a:srgbClr val="B3B3B3"/>
          </a:solidFill>
        </a:ln>
      </c:spPr>
    </c:plotArea>
    <c:plotVisOnly val="1"/>
    <c:dispBlanksAs val="span"/>
    <c:showDLblsOverMax val="1"/>
  </c:chart>
  <c:spPr>
    <a:solidFill>
      <a:srgbClr val="FFFFFF"/>
    </a:solidFill>
    <a:ln w="0">
      <a:solidFill>
        <a:srgbClr val="2E3436"/>
      </a:solidFill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hu-HU" sz="1200" b="0" i="0" u="none" strike="noStrike" kern="1200" spc="-1" baseline="0">
                <a:solidFill>
                  <a:srgbClr val="2E3436"/>
                </a:solidFill>
                <a:latin typeface="Arial"/>
                <a:ea typeface="+mn-ea"/>
                <a:cs typeface="+mn-cs"/>
              </a:defRPr>
            </a:pPr>
            <a:r>
              <a:rPr lang="hu-HU" sz="1200" b="0" strike="noStrike" spc="-1">
                <a:solidFill>
                  <a:srgbClr val="2E3436"/>
                </a:solidFill>
                <a:latin typeface="Arial"/>
              </a:rPr>
              <a:t>Az YZ Boo O − C diagramja a P₁ = 0,104 091 562ᵈ periódussal</a:t>
            </a:r>
          </a:p>
        </c:rich>
      </c:tx>
      <c:overlay val="0"/>
      <c:spPr>
        <a:noFill/>
        <a:ln w="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hu-HU" sz="1200" b="0" i="0" u="none" strike="noStrike" kern="1200" spc="-1" baseline="0">
              <a:solidFill>
                <a:srgbClr val="2E3436"/>
              </a:solidFill>
              <a:latin typeface="Arial"/>
              <a:ea typeface="+mn-ea"/>
              <a:cs typeface="+mn-cs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0.17871410736579299"/>
          <c:y val="0.186508376789082"/>
          <c:w val="0.78626716604244695"/>
          <c:h val="0.631199378675247"/>
        </c:manualLayout>
      </c:layout>
      <c:scatterChart>
        <c:scatterStyle val="lineMarker"/>
        <c:varyColors val="0"/>
        <c:ser>
          <c:idx val="0"/>
          <c:order val="0"/>
          <c:tx>
            <c:strRef>
              <c:f>'HADS_YZ-Boo_O-C_P0'!$E$1</c:f>
              <c:strCache>
                <c:ptCount val="1"/>
                <c:pt idx="0">
                  <c:v>(O-C)_1</c:v>
                </c:pt>
              </c:strCache>
            </c:strRef>
          </c:tx>
          <c:spPr>
            <a:ln w="37800" cap="rnd" cmpd="sng" algn="ctr">
              <a:noFill/>
              <a:prstDash val="solid"/>
              <a:round/>
            </a:ln>
            <a:effectLst/>
          </c:spPr>
          <c:marker>
            <c:symbol val="circle"/>
            <c:size val="3"/>
            <c:spPr>
              <a:solidFill>
                <a:schemeClr val="dk1">
                  <a:tint val="88500"/>
                </a:schemeClr>
              </a:solidFill>
              <a:ln w="6350" cap="flat" cmpd="sng" algn="ctr">
                <a:solidFill>
                  <a:schemeClr val="dk1">
                    <a:tint val="88500"/>
                  </a:schemeClr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none" anchor="ctr" anchorCtr="1"/>
              <a:lstStyle/>
              <a:p>
                <a:pPr>
                  <a:defRPr lang="hu-HU" sz="1000" b="0" i="0" u="none" strike="noStrike" kern="1200" spc="-1" baseline="0">
                    <a:solidFill>
                      <a:schemeClr val="tx1"/>
                    </a:solidFill>
                    <a:latin typeface="Arial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0" cap="rnd" cmpd="sng" algn="ctr">
                <a:solidFill>
                  <a:srgbClr val="00FF00"/>
                </a:solidFill>
                <a:prstDash val="solid"/>
                <a:round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xVal>
            <c:numRef>
              <c:f>'HADS_YZ-Boo_O-C_P0'!$A$2:$A$110</c:f>
              <c:numCache>
                <c:formatCode>General</c:formatCode>
                <c:ptCount val="109"/>
                <c:pt idx="0">
                  <c:v>-84573</c:v>
                </c:pt>
                <c:pt idx="1">
                  <c:v>-28090</c:v>
                </c:pt>
                <c:pt idx="2">
                  <c:v>-28089</c:v>
                </c:pt>
                <c:pt idx="3">
                  <c:v>-24193</c:v>
                </c:pt>
                <c:pt idx="4">
                  <c:v>-24183</c:v>
                </c:pt>
                <c:pt idx="5">
                  <c:v>-24126</c:v>
                </c:pt>
                <c:pt idx="6">
                  <c:v>-24125</c:v>
                </c:pt>
                <c:pt idx="7">
                  <c:v>-24097</c:v>
                </c:pt>
                <c:pt idx="8">
                  <c:v>-24088</c:v>
                </c:pt>
                <c:pt idx="9">
                  <c:v>-17080</c:v>
                </c:pt>
                <c:pt idx="10">
                  <c:v>-17071</c:v>
                </c:pt>
                <c:pt idx="11">
                  <c:v>-15402</c:v>
                </c:pt>
                <c:pt idx="12">
                  <c:v>-15373</c:v>
                </c:pt>
                <c:pt idx="13">
                  <c:v>-15364</c:v>
                </c:pt>
                <c:pt idx="14">
                  <c:v>-15363</c:v>
                </c:pt>
                <c:pt idx="15">
                  <c:v>-15306</c:v>
                </c:pt>
                <c:pt idx="16">
                  <c:v>-14383</c:v>
                </c:pt>
                <c:pt idx="17">
                  <c:v>-14355</c:v>
                </c:pt>
                <c:pt idx="18">
                  <c:v>-14346</c:v>
                </c:pt>
                <c:pt idx="19">
                  <c:v>-14345</c:v>
                </c:pt>
                <c:pt idx="20">
                  <c:v>-14336</c:v>
                </c:pt>
                <c:pt idx="21">
                  <c:v>-14317</c:v>
                </c:pt>
                <c:pt idx="22">
                  <c:v>-14316</c:v>
                </c:pt>
                <c:pt idx="23">
                  <c:v>-14308</c:v>
                </c:pt>
                <c:pt idx="24">
                  <c:v>-14249</c:v>
                </c:pt>
                <c:pt idx="25">
                  <c:v>-14240</c:v>
                </c:pt>
                <c:pt idx="26">
                  <c:v>-14239</c:v>
                </c:pt>
                <c:pt idx="27">
                  <c:v>-14231</c:v>
                </c:pt>
                <c:pt idx="28">
                  <c:v>-14230</c:v>
                </c:pt>
                <c:pt idx="29">
                  <c:v>-10848</c:v>
                </c:pt>
                <c:pt idx="30">
                  <c:v>-10647</c:v>
                </c:pt>
                <c:pt idx="31">
                  <c:v>-10436</c:v>
                </c:pt>
                <c:pt idx="32">
                  <c:v>-10435</c:v>
                </c:pt>
                <c:pt idx="33">
                  <c:v>-10273</c:v>
                </c:pt>
                <c:pt idx="34">
                  <c:v>-9975</c:v>
                </c:pt>
                <c:pt idx="35">
                  <c:v>0</c:v>
                </c:pt>
                <c:pt idx="36">
                  <c:v>30</c:v>
                </c:pt>
                <c:pt idx="37">
                  <c:v>77</c:v>
                </c:pt>
                <c:pt idx="38">
                  <c:v>144</c:v>
                </c:pt>
                <c:pt idx="39">
                  <c:v>2500</c:v>
                </c:pt>
                <c:pt idx="40">
                  <c:v>6458</c:v>
                </c:pt>
                <c:pt idx="41">
                  <c:v>6746</c:v>
                </c:pt>
                <c:pt idx="42">
                  <c:v>10464</c:v>
                </c:pt>
                <c:pt idx="43">
                  <c:v>10520</c:v>
                </c:pt>
                <c:pt idx="44">
                  <c:v>10521</c:v>
                </c:pt>
                <c:pt idx="45">
                  <c:v>35101</c:v>
                </c:pt>
                <c:pt idx="46">
                  <c:v>37848</c:v>
                </c:pt>
                <c:pt idx="47">
                  <c:v>38204</c:v>
                </c:pt>
                <c:pt idx="48">
                  <c:v>38243</c:v>
                </c:pt>
                <c:pt idx="49">
                  <c:v>40905</c:v>
                </c:pt>
                <c:pt idx="50">
                  <c:v>40906</c:v>
                </c:pt>
                <c:pt idx="51">
                  <c:v>41461</c:v>
                </c:pt>
                <c:pt idx="52">
                  <c:v>41471</c:v>
                </c:pt>
                <c:pt idx="53">
                  <c:v>45095</c:v>
                </c:pt>
                <c:pt idx="54">
                  <c:v>45096</c:v>
                </c:pt>
                <c:pt idx="55">
                  <c:v>45558</c:v>
                </c:pt>
                <c:pt idx="56">
                  <c:v>45596</c:v>
                </c:pt>
                <c:pt idx="57">
                  <c:v>45633</c:v>
                </c:pt>
                <c:pt idx="58">
                  <c:v>45634</c:v>
                </c:pt>
                <c:pt idx="59">
                  <c:v>55047</c:v>
                </c:pt>
                <c:pt idx="60">
                  <c:v>66002</c:v>
                </c:pt>
                <c:pt idx="61">
                  <c:v>66010</c:v>
                </c:pt>
                <c:pt idx="62">
                  <c:v>66011</c:v>
                </c:pt>
                <c:pt idx="63">
                  <c:v>66183</c:v>
                </c:pt>
                <c:pt idx="64">
                  <c:v>66184</c:v>
                </c:pt>
                <c:pt idx="65">
                  <c:v>66185</c:v>
                </c:pt>
                <c:pt idx="66">
                  <c:v>66193</c:v>
                </c:pt>
                <c:pt idx="67">
                  <c:v>66203</c:v>
                </c:pt>
                <c:pt idx="68">
                  <c:v>66204</c:v>
                </c:pt>
                <c:pt idx="69">
                  <c:v>66212</c:v>
                </c:pt>
                <c:pt idx="70">
                  <c:v>66213</c:v>
                </c:pt>
                <c:pt idx="71">
                  <c:v>66578</c:v>
                </c:pt>
                <c:pt idx="72">
                  <c:v>66586</c:v>
                </c:pt>
                <c:pt idx="73">
                  <c:v>66587</c:v>
                </c:pt>
                <c:pt idx="74">
                  <c:v>66683</c:v>
                </c:pt>
                <c:pt idx="75">
                  <c:v>66692</c:v>
                </c:pt>
                <c:pt idx="76">
                  <c:v>66701</c:v>
                </c:pt>
                <c:pt idx="77">
                  <c:v>66702</c:v>
                </c:pt>
                <c:pt idx="78">
                  <c:v>72957</c:v>
                </c:pt>
                <c:pt idx="79">
                  <c:v>72967</c:v>
                </c:pt>
                <c:pt idx="80">
                  <c:v>72977</c:v>
                </c:pt>
                <c:pt idx="81">
                  <c:v>80695</c:v>
                </c:pt>
                <c:pt idx="82">
                  <c:v>80752</c:v>
                </c:pt>
                <c:pt idx="83">
                  <c:v>80753</c:v>
                </c:pt>
                <c:pt idx="84">
                  <c:v>80762</c:v>
                </c:pt>
                <c:pt idx="85">
                  <c:v>80771</c:v>
                </c:pt>
                <c:pt idx="86">
                  <c:v>80772</c:v>
                </c:pt>
                <c:pt idx="87">
                  <c:v>80781</c:v>
                </c:pt>
                <c:pt idx="88">
                  <c:v>80800</c:v>
                </c:pt>
                <c:pt idx="89">
                  <c:v>80810</c:v>
                </c:pt>
                <c:pt idx="90">
                  <c:v>80819</c:v>
                </c:pt>
                <c:pt idx="91">
                  <c:v>80829</c:v>
                </c:pt>
                <c:pt idx="92">
                  <c:v>80839</c:v>
                </c:pt>
                <c:pt idx="93">
                  <c:v>80848</c:v>
                </c:pt>
                <c:pt idx="94">
                  <c:v>80858</c:v>
                </c:pt>
                <c:pt idx="95">
                  <c:v>80867</c:v>
                </c:pt>
                <c:pt idx="96">
                  <c:v>80868</c:v>
                </c:pt>
                <c:pt idx="97">
                  <c:v>122427</c:v>
                </c:pt>
                <c:pt idx="98">
                  <c:v>125722</c:v>
                </c:pt>
                <c:pt idx="99">
                  <c:v>132372</c:v>
                </c:pt>
                <c:pt idx="100">
                  <c:v>132525</c:v>
                </c:pt>
                <c:pt idx="101">
                  <c:v>132754</c:v>
                </c:pt>
                <c:pt idx="102">
                  <c:v>132783</c:v>
                </c:pt>
                <c:pt idx="103">
                  <c:v>132784</c:v>
                </c:pt>
                <c:pt idx="104">
                  <c:v>132785</c:v>
                </c:pt>
                <c:pt idx="105">
                  <c:v>132802</c:v>
                </c:pt>
                <c:pt idx="106">
                  <c:v>132803</c:v>
                </c:pt>
                <c:pt idx="107">
                  <c:v>132804</c:v>
                </c:pt>
                <c:pt idx="108">
                  <c:v>132888</c:v>
                </c:pt>
              </c:numCache>
            </c:numRef>
          </c:xVal>
          <c:yVal>
            <c:numRef>
              <c:f>'HADS_YZ-Boo_O-C_P0'!$E$2:$E$110</c:f>
              <c:numCache>
                <c:formatCode>0.000000000</c:formatCode>
                <c:ptCount val="109"/>
                <c:pt idx="0">
                  <c:v>-1.2697400000000192E-4</c:v>
                </c:pt>
                <c:pt idx="1">
                  <c:v>1.876580000000001E-3</c:v>
                </c:pt>
                <c:pt idx="2">
                  <c:v>1.7850180000000011E-3</c:v>
                </c:pt>
                <c:pt idx="3">
                  <c:v>5.9466000000001074E-5</c:v>
                </c:pt>
                <c:pt idx="4">
                  <c:v>-1.5615399999999863E-4</c:v>
                </c:pt>
                <c:pt idx="5">
                  <c:v>3.1248119999999994E-3</c:v>
                </c:pt>
                <c:pt idx="6">
                  <c:v>2.8332500000000007E-3</c:v>
                </c:pt>
                <c:pt idx="7">
                  <c:v>1.4695139999999999E-3</c:v>
                </c:pt>
                <c:pt idx="8">
                  <c:v>2.4454560000000004E-3</c:v>
                </c:pt>
                <c:pt idx="9">
                  <c:v>1.7789599999999996E-3</c:v>
                </c:pt>
                <c:pt idx="10">
                  <c:v>2.9549020000000006E-3</c:v>
                </c:pt>
                <c:pt idx="11">
                  <c:v>8.8379240000000005E-3</c:v>
                </c:pt>
                <c:pt idx="12">
                  <c:v>1.9826260000000004E-3</c:v>
                </c:pt>
                <c:pt idx="13">
                  <c:v>6.3585680000000011E-3</c:v>
                </c:pt>
                <c:pt idx="14">
                  <c:v>2.8670060000000009E-3</c:v>
                </c:pt>
                <c:pt idx="15">
                  <c:v>2.0479719999999995E-3</c:v>
                </c:pt>
                <c:pt idx="16">
                  <c:v>3.8362459999999998E-3</c:v>
                </c:pt>
                <c:pt idx="17">
                  <c:v>1.6725100000000003E-3</c:v>
                </c:pt>
                <c:pt idx="18">
                  <c:v>-5.1548000000000219E-5</c:v>
                </c:pt>
                <c:pt idx="19">
                  <c:v>4.5689000000000059E-4</c:v>
                </c:pt>
                <c:pt idx="20">
                  <c:v>-5.6716799999999984E-4</c:v>
                </c:pt>
                <c:pt idx="21">
                  <c:v>1.9315400000000007E-4</c:v>
                </c:pt>
                <c:pt idx="22">
                  <c:v>9.0159200000000054E-4</c:v>
                </c:pt>
                <c:pt idx="23">
                  <c:v>4.6909600000000044E-4</c:v>
                </c:pt>
                <c:pt idx="24">
                  <c:v>8.6693800000000026E-4</c:v>
                </c:pt>
                <c:pt idx="25">
                  <c:v>9.4288000000000011E-4</c:v>
                </c:pt>
                <c:pt idx="26">
                  <c:v>1.6513179999999997E-3</c:v>
                </c:pt>
                <c:pt idx="27">
                  <c:v>1.018822E-3</c:v>
                </c:pt>
                <c:pt idx="28">
                  <c:v>1.2726000000000057E-4</c:v>
                </c:pt>
                <c:pt idx="29">
                  <c:v>3.6457600000000014E-4</c:v>
                </c:pt>
                <c:pt idx="30">
                  <c:v>7.606140000000006E-4</c:v>
                </c:pt>
                <c:pt idx="31">
                  <c:v>9.410320000000005E-4</c:v>
                </c:pt>
                <c:pt idx="32">
                  <c:v>3.4947000000000016E-4</c:v>
                </c:pt>
                <c:pt idx="33">
                  <c:v>1.9164259999999997E-3</c:v>
                </c:pt>
                <c:pt idx="34">
                  <c:v>2.2309499999999998E-3</c:v>
                </c:pt>
                <c:pt idx="35">
                  <c:v>-5.9999999999999995E-4</c:v>
                </c:pt>
                <c:pt idx="36">
                  <c:v>1.15314E-3</c:v>
                </c:pt>
                <c:pt idx="37">
                  <c:v>1.8497259999999999E-3</c:v>
                </c:pt>
                <c:pt idx="38">
                  <c:v>-7.8492800000000006E-4</c:v>
                </c:pt>
                <c:pt idx="39">
                  <c:v>9.9500000000000001E-4</c:v>
                </c:pt>
                <c:pt idx="40">
                  <c:v>1.5926039999999999E-3</c:v>
                </c:pt>
                <c:pt idx="41">
                  <c:v>2.2227479999999997E-3</c:v>
                </c:pt>
                <c:pt idx="42">
                  <c:v>7.9523199999999945E-4</c:v>
                </c:pt>
                <c:pt idx="43">
                  <c:v>2.6677599999999999E-3</c:v>
                </c:pt>
                <c:pt idx="44">
                  <c:v>1.576198E-3</c:v>
                </c:pt>
                <c:pt idx="45">
                  <c:v>1.0822379999999993E-3</c:v>
                </c:pt>
                <c:pt idx="46">
                  <c:v>1.061424E-3</c:v>
                </c:pt>
                <c:pt idx="47">
                  <c:v>6.2653520000000001E-3</c:v>
                </c:pt>
                <c:pt idx="48">
                  <c:v>2.9443399999999967E-4</c:v>
                </c:pt>
                <c:pt idx="49">
                  <c:v>9.5639000000000141E-4</c:v>
                </c:pt>
                <c:pt idx="50">
                  <c:v>1.0648280000000003E-3</c:v>
                </c:pt>
                <c:pt idx="51">
                  <c:v>1.0479180000000018E-3</c:v>
                </c:pt>
                <c:pt idx="52">
                  <c:v>-6.7702000000002815E-5</c:v>
                </c:pt>
                <c:pt idx="53">
                  <c:v>2.2116099999999993E-3</c:v>
                </c:pt>
                <c:pt idx="54">
                  <c:v>1.6200479999999989E-3</c:v>
                </c:pt>
                <c:pt idx="55">
                  <c:v>1.1184039999999999E-3</c:v>
                </c:pt>
                <c:pt idx="56">
                  <c:v>1.9390479999999988E-3</c:v>
                </c:pt>
                <c:pt idx="57">
                  <c:v>1.9512539999999995E-3</c:v>
                </c:pt>
                <c:pt idx="58">
                  <c:v>2.7596919999999976E-3</c:v>
                </c:pt>
                <c:pt idx="59">
                  <c:v>1.1865859999999999E-3</c:v>
                </c:pt>
                <c:pt idx="60">
                  <c:v>2.6248760000000017E-3</c:v>
                </c:pt>
                <c:pt idx="61">
                  <c:v>8.9237999999999817E-4</c:v>
                </c:pt>
                <c:pt idx="62">
                  <c:v>2.8008180000000001E-3</c:v>
                </c:pt>
                <c:pt idx="63">
                  <c:v>6.0521539999999971E-3</c:v>
                </c:pt>
                <c:pt idx="64">
                  <c:v>4.9605919999999963E-3</c:v>
                </c:pt>
                <c:pt idx="65">
                  <c:v>6.8690299999999982E-3</c:v>
                </c:pt>
                <c:pt idx="66">
                  <c:v>1.3653399999999719E-4</c:v>
                </c:pt>
                <c:pt idx="67">
                  <c:v>2.2091399999999914E-4</c:v>
                </c:pt>
                <c:pt idx="68">
                  <c:v>1.2935199999999578E-4</c:v>
                </c:pt>
                <c:pt idx="69">
                  <c:v>2.3968559999999993E-3</c:v>
                </c:pt>
                <c:pt idx="70">
                  <c:v>-6.9470600000000327E-4</c:v>
                </c:pt>
                <c:pt idx="71">
                  <c:v>1.4851640000000006E-3</c:v>
                </c:pt>
                <c:pt idx="72">
                  <c:v>2.0526679999999971E-3</c:v>
                </c:pt>
                <c:pt idx="73">
                  <c:v>2.7611059999999993E-3</c:v>
                </c:pt>
                <c:pt idx="74">
                  <c:v>2.5711539999999991E-3</c:v>
                </c:pt>
                <c:pt idx="75">
                  <c:v>1.9470959999999989E-3</c:v>
                </c:pt>
                <c:pt idx="76">
                  <c:v>1.3230379999999986E-3</c:v>
                </c:pt>
                <c:pt idx="77">
                  <c:v>1.8314759999999985E-3</c:v>
                </c:pt>
                <c:pt idx="78">
                  <c:v>1.9111659999999989E-3</c:v>
                </c:pt>
                <c:pt idx="79">
                  <c:v>1.2955459999999981E-3</c:v>
                </c:pt>
                <c:pt idx="80">
                  <c:v>5.799259999999945E-4</c:v>
                </c:pt>
                <c:pt idx="81">
                  <c:v>5.0044100000000008E-3</c:v>
                </c:pt>
                <c:pt idx="82">
                  <c:v>2.0853759999999999E-3</c:v>
                </c:pt>
                <c:pt idx="83">
                  <c:v>1.9938139999999965E-3</c:v>
                </c:pt>
                <c:pt idx="84">
                  <c:v>1.0697559999999981E-3</c:v>
                </c:pt>
                <c:pt idx="85">
                  <c:v>1.645698000000001E-3</c:v>
                </c:pt>
                <c:pt idx="86">
                  <c:v>2.7541359999999973E-3</c:v>
                </c:pt>
                <c:pt idx="87">
                  <c:v>2.7300779999999969E-3</c:v>
                </c:pt>
                <c:pt idx="88">
                  <c:v>2.8903999999999944E-3</c:v>
                </c:pt>
                <c:pt idx="89">
                  <c:v>8.7477999999999861E-4</c:v>
                </c:pt>
                <c:pt idx="90">
                  <c:v>2.4507220000000024E-3</c:v>
                </c:pt>
                <c:pt idx="91">
                  <c:v>4.0351019999999987E-3</c:v>
                </c:pt>
                <c:pt idx="92">
                  <c:v>3.0194819999999969E-3</c:v>
                </c:pt>
                <c:pt idx="93">
                  <c:v>2.8954239999999937E-3</c:v>
                </c:pt>
                <c:pt idx="94">
                  <c:v>2.1798039999999935E-3</c:v>
                </c:pt>
                <c:pt idx="95">
                  <c:v>2.8557459999999923E-3</c:v>
                </c:pt>
                <c:pt idx="96">
                  <c:v>4.4641839999999995E-3</c:v>
                </c:pt>
                <c:pt idx="97">
                  <c:v>-1.4529740000000027E-3</c:v>
                </c:pt>
                <c:pt idx="98">
                  <c:v>-2.4976399999999954E-4</c:v>
                </c:pt>
                <c:pt idx="99">
                  <c:v>3.1629359999999981E-3</c:v>
                </c:pt>
                <c:pt idx="100">
                  <c:v>3.6539499999999961E-3</c:v>
                </c:pt>
                <c:pt idx="101">
                  <c:v>-1.9137480000000068E-3</c:v>
                </c:pt>
                <c:pt idx="102">
                  <c:v>1.3095399999999563E-4</c:v>
                </c:pt>
                <c:pt idx="103">
                  <c:v>4.3939199999999679E-4</c:v>
                </c:pt>
                <c:pt idx="104">
                  <c:v>-7.5217000000000339E-4</c:v>
                </c:pt>
                <c:pt idx="105">
                  <c:v>1.4912759999999997E-3</c:v>
                </c:pt>
                <c:pt idx="106">
                  <c:v>6.9971399999999712E-4</c:v>
                </c:pt>
                <c:pt idx="107">
                  <c:v>-9.1848000000005481E-5</c:v>
                </c:pt>
                <c:pt idx="108">
                  <c:v>2.4169439999999973E-3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4C-47A2-8AE2-5AF020A61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689757"/>
        <c:axId val="82041458"/>
      </c:scatterChart>
      <c:valAx>
        <c:axId val="63689757"/>
        <c:scaling>
          <c:orientation val="minMax"/>
          <c:max val="140000"/>
          <c:min val="-400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hu-HU" sz="900" b="0" i="0" u="none" strike="noStrike" kern="1200" spc="-1" baseline="0">
                    <a:solidFill>
                      <a:srgbClr val="2E3436"/>
                    </a:solidFill>
                    <a:latin typeface="Arial"/>
                    <a:ea typeface="+mn-ea"/>
                    <a:cs typeface="+mn-cs"/>
                  </a:defRPr>
                </a:pPr>
                <a:r>
                  <a:rPr lang="hu-HU" sz="900" b="0" strike="noStrike" spc="-1">
                    <a:solidFill>
                      <a:srgbClr val="2E3436"/>
                    </a:solidFill>
                    <a:latin typeface="Arial"/>
                  </a:rPr>
                  <a:t>E [ciklusszám]</a:t>
                </a:r>
              </a:p>
            </c:rich>
          </c:tx>
          <c:overlay val="0"/>
          <c:spPr>
            <a:noFill/>
            <a:ln w="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hu-HU" sz="900" b="0" i="0" u="none" strike="noStrike" kern="1200" spc="-1" baseline="0">
                  <a:solidFill>
                    <a:srgbClr val="2E3436"/>
                  </a:solidFill>
                  <a:latin typeface="Arial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0" cap="flat" cmpd="sng" algn="ctr">
            <a:solidFill>
              <a:srgbClr val="B3B3B3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hu-HU" sz="1000" b="0" i="0" u="none" strike="noStrike" kern="1200" spc="-1" baseline="0">
                <a:solidFill>
                  <a:srgbClr val="2E3436"/>
                </a:solidFill>
                <a:latin typeface="Arial"/>
                <a:ea typeface="+mn-ea"/>
                <a:cs typeface="+mn-cs"/>
              </a:defRPr>
            </a:pPr>
            <a:endParaRPr lang="hu-HU"/>
          </a:p>
        </c:txPr>
        <c:crossAx val="82041458"/>
        <c:crosses val="autoZero"/>
        <c:crossBetween val="midCat"/>
        <c:majorUnit val="20000"/>
      </c:valAx>
      <c:valAx>
        <c:axId val="82041458"/>
        <c:scaling>
          <c:orientation val="minMax"/>
          <c:max val="0.02"/>
          <c:min val="-0.06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hu-HU" sz="900" b="0" i="0" u="none" strike="noStrike" kern="1200" spc="-1" baseline="0">
                    <a:solidFill>
                      <a:srgbClr val="2E3436"/>
                    </a:solidFill>
                    <a:latin typeface="Arial"/>
                    <a:ea typeface="+mn-ea"/>
                    <a:cs typeface="+mn-cs"/>
                  </a:defRPr>
                </a:pPr>
                <a:r>
                  <a:rPr lang="hu-HU" sz="900" b="0" strike="noStrike" spc="-1">
                    <a:solidFill>
                      <a:srgbClr val="2E3436"/>
                    </a:solidFill>
                    <a:latin typeface="Arial"/>
                  </a:rPr>
                  <a:t>δ(O − C)₁ [nap]</a:t>
                </a:r>
              </a:p>
            </c:rich>
          </c:tx>
          <c:overlay val="0"/>
          <c:spPr>
            <a:noFill/>
            <a:ln w="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hu-HU" sz="900" b="0" i="0" u="none" strike="noStrike" kern="1200" spc="-1" baseline="0">
                  <a:solidFill>
                    <a:srgbClr val="2E3436"/>
                  </a:solidFill>
                  <a:latin typeface="Arial"/>
                  <a:ea typeface="+mn-ea"/>
                  <a:cs typeface="+mn-cs"/>
                </a:defRPr>
              </a:pPr>
              <a:endParaRPr lang="hu-HU"/>
            </a:p>
          </c:txPr>
        </c:title>
        <c:numFmt formatCode="0.00" sourceLinked="0"/>
        <c:majorTickMark val="out"/>
        <c:minorTickMark val="none"/>
        <c:tickLblPos val="low"/>
        <c:spPr>
          <a:noFill/>
          <a:ln w="0" cap="flat" cmpd="sng" algn="ctr">
            <a:solidFill>
              <a:srgbClr val="B3B3B3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hu-HU" sz="1000" b="0" i="0" u="none" strike="noStrike" kern="1200" spc="-1" baseline="0">
                <a:solidFill>
                  <a:srgbClr val="2E3436"/>
                </a:solidFill>
                <a:latin typeface="Arial"/>
                <a:ea typeface="+mn-ea"/>
                <a:cs typeface="+mn-cs"/>
              </a:defRPr>
            </a:pPr>
            <a:endParaRPr lang="hu-HU"/>
          </a:p>
        </c:txPr>
        <c:crossAx val="63689757"/>
        <c:crosses val="autoZero"/>
        <c:crossBetween val="midCat"/>
        <c:majorUnit val="0.01"/>
      </c:valAx>
      <c:spPr>
        <a:noFill/>
        <a:ln w="0">
          <a:solidFill>
            <a:srgbClr val="B3B3B3"/>
          </a:solidFill>
        </a:ln>
        <a:effectLst/>
      </c:spPr>
    </c:plotArea>
    <c:plotVisOnly val="1"/>
    <c:dispBlanksAs val="span"/>
    <c:showDLblsOverMax val="1"/>
  </c:chart>
  <c:spPr>
    <a:solidFill>
      <a:srgbClr val="FFFFFF"/>
    </a:solidFill>
    <a:ln w="0" cap="flat" cmpd="sng" algn="ctr">
      <a:solidFill>
        <a:srgbClr val="2E3436"/>
      </a:solidFill>
      <a:prstDash val="solid"/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21</xdr:row>
      <xdr:rowOff>0</xdr:rowOff>
    </xdr:from>
    <xdr:to>
      <xdr:col>10</xdr:col>
      <xdr:colOff>770850</xdr:colOff>
      <xdr:row>40</xdr:row>
      <xdr:rowOff>161475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AA1EE271-B27E-4D2E-883C-B2546FA8CC0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0</xdr:colOff>
      <xdr:row>0</xdr:row>
      <xdr:rowOff>0</xdr:rowOff>
    </xdr:from>
    <xdr:to>
      <xdr:col>10</xdr:col>
      <xdr:colOff>770850</xdr:colOff>
      <xdr:row>19</xdr:row>
      <xdr:rowOff>161475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8198E7E5-D757-4B3D-BFD0-93AAC24F7E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12</xdr:col>
      <xdr:colOff>770850</xdr:colOff>
      <xdr:row>19</xdr:row>
      <xdr:rowOff>161475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E166D42C-FCEF-4704-91A3-E1870F9D881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0</xdr:colOff>
      <xdr:row>21</xdr:row>
      <xdr:rowOff>0</xdr:rowOff>
    </xdr:from>
    <xdr:to>
      <xdr:col>12</xdr:col>
      <xdr:colOff>770850</xdr:colOff>
      <xdr:row>40</xdr:row>
      <xdr:rowOff>161475</xdr:rowOff>
    </xdr:to>
    <xdr:graphicFrame macro="">
      <xdr:nvGraphicFramePr>
        <xdr:cNvPr id="8" name="Chart 2">
          <a:extLst>
            <a:ext uri="{FF2B5EF4-FFF2-40B4-BE49-F238E27FC236}">
              <a16:creationId xmlns:a16="http://schemas.microsoft.com/office/drawing/2014/main" id="{BD1B946F-5291-4154-BF50-6694B31D458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0</xdr:colOff>
      <xdr:row>42</xdr:row>
      <xdr:rowOff>0</xdr:rowOff>
    </xdr:from>
    <xdr:to>
      <xdr:col>12</xdr:col>
      <xdr:colOff>770850</xdr:colOff>
      <xdr:row>61</xdr:row>
      <xdr:rowOff>161475</xdr:rowOff>
    </xdr:to>
    <xdr:graphicFrame macro="">
      <xdr:nvGraphicFramePr>
        <xdr:cNvPr id="9" name="Chart 3">
          <a:extLst>
            <a:ext uri="{FF2B5EF4-FFF2-40B4-BE49-F238E27FC236}">
              <a16:creationId xmlns:a16="http://schemas.microsoft.com/office/drawing/2014/main" id="{D4616D2F-DAD9-43B5-B0E9-EA447831194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0</xdr:colOff>
      <xdr:row>63</xdr:row>
      <xdr:rowOff>0</xdr:rowOff>
    </xdr:from>
    <xdr:to>
      <xdr:col>12</xdr:col>
      <xdr:colOff>770850</xdr:colOff>
      <xdr:row>82</xdr:row>
      <xdr:rowOff>161475</xdr:rowOff>
    </xdr:to>
    <xdr:graphicFrame macro="">
      <xdr:nvGraphicFramePr>
        <xdr:cNvPr id="10" name="Chart 4">
          <a:extLst>
            <a:ext uri="{FF2B5EF4-FFF2-40B4-BE49-F238E27FC236}">
              <a16:creationId xmlns:a16="http://schemas.microsoft.com/office/drawing/2014/main" id="{614C86D8-EC1F-4B2B-991F-ED4106C0899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6</xdr:col>
      <xdr:colOff>0</xdr:colOff>
      <xdr:row>84</xdr:row>
      <xdr:rowOff>0</xdr:rowOff>
    </xdr:from>
    <xdr:to>
      <xdr:col>12</xdr:col>
      <xdr:colOff>770850</xdr:colOff>
      <xdr:row>103</xdr:row>
      <xdr:rowOff>161475</xdr:rowOff>
    </xdr:to>
    <xdr:graphicFrame macro="">
      <xdr:nvGraphicFramePr>
        <xdr:cNvPr id="11" name="Chart 5">
          <a:extLst>
            <a:ext uri="{FF2B5EF4-FFF2-40B4-BE49-F238E27FC236}">
              <a16:creationId xmlns:a16="http://schemas.microsoft.com/office/drawing/2014/main" id="{C575E44B-3CEC-4573-9259-BC1D5FDD4AB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86"/>
  <sheetViews>
    <sheetView tabSelected="1" zoomScaleNormal="100" workbookViewId="0"/>
  </sheetViews>
  <sheetFormatPr defaultColWidth="11.5703125" defaultRowHeight="12.75" x14ac:dyDescent="0.2"/>
  <cols>
    <col min="1" max="1" width="9.5703125" bestFit="1" customWidth="1"/>
    <col min="2" max="2" width="8.42578125" bestFit="1" customWidth="1"/>
    <col min="3" max="3" width="9.5703125" bestFit="1" customWidth="1"/>
  </cols>
  <sheetData>
    <row r="1" spans="1:3" ht="14.65" customHeight="1" x14ac:dyDescent="0.25">
      <c r="A1" s="4" t="s">
        <v>0</v>
      </c>
      <c r="B1" s="4" t="s">
        <v>1</v>
      </c>
      <c r="C1" s="4" t="s">
        <v>2</v>
      </c>
    </row>
    <row r="2" spans="1:3" ht="14.65" customHeight="1" x14ac:dyDescent="0.25">
      <c r="A2" s="1">
        <v>2028.2925</v>
      </c>
      <c r="B2" s="2">
        <v>-1.1279999999999999</v>
      </c>
      <c r="C2" s="3">
        <f t="shared" ref="C2:C65" si="0">(A2-(2438206.6961-2450000))/0.104092-INT((A2-(2438206.6961-2450000))/0.104092)</f>
        <v>0.50393882501521148</v>
      </c>
    </row>
    <row r="3" spans="1:3" ht="14.65" customHeight="1" x14ac:dyDescent="0.25">
      <c r="A3" s="1">
        <v>2028.2928999999999</v>
      </c>
      <c r="B3" s="2">
        <v>-1.1259999999999999</v>
      </c>
      <c r="C3" s="3">
        <f t="shared" si="0"/>
        <v>0.50778157950844616</v>
      </c>
    </row>
    <row r="4" spans="1:3" ht="14.65" customHeight="1" x14ac:dyDescent="0.25">
      <c r="A4" s="1">
        <v>2028.2933</v>
      </c>
      <c r="B4" s="2">
        <v>-1.113</v>
      </c>
      <c r="C4" s="3">
        <f t="shared" si="0"/>
        <v>0.51162433397257701</v>
      </c>
    </row>
    <row r="5" spans="1:3" ht="14.65" customHeight="1" x14ac:dyDescent="0.25">
      <c r="A5" s="1">
        <v>2028.2936999999999</v>
      </c>
      <c r="B5" s="2">
        <v>-1.135</v>
      </c>
      <c r="C5" s="3">
        <f t="shared" si="0"/>
        <v>0.51546708846581168</v>
      </c>
    </row>
    <row r="6" spans="1:3" ht="14.65" customHeight="1" x14ac:dyDescent="0.25">
      <c r="A6" s="1">
        <v>2028.2945</v>
      </c>
      <c r="B6" s="2">
        <v>-1.091</v>
      </c>
      <c r="C6" s="3">
        <f t="shared" si="0"/>
        <v>0.52315259745228104</v>
      </c>
    </row>
    <row r="7" spans="1:3" ht="14.65" customHeight="1" x14ac:dyDescent="0.25">
      <c r="A7" s="1">
        <v>2028.2949000000001</v>
      </c>
      <c r="B7" s="2">
        <v>-1.149</v>
      </c>
      <c r="C7" s="3">
        <f t="shared" si="0"/>
        <v>0.52699535194551572</v>
      </c>
    </row>
    <row r="8" spans="1:3" ht="14.65" customHeight="1" x14ac:dyDescent="0.25">
      <c r="A8" s="1">
        <v>2028.2953</v>
      </c>
      <c r="B8" s="2">
        <v>-1.0820000000000001</v>
      </c>
      <c r="C8" s="3">
        <f t="shared" si="0"/>
        <v>0.53083810640964657</v>
      </c>
    </row>
    <row r="9" spans="1:3" ht="14.65" customHeight="1" x14ac:dyDescent="0.25">
      <c r="A9" s="1">
        <v>2028.2956999999999</v>
      </c>
      <c r="B9" s="2">
        <v>-1.0840000000000001</v>
      </c>
      <c r="C9" s="3">
        <f t="shared" si="0"/>
        <v>0.53468086090288125</v>
      </c>
    </row>
    <row r="10" spans="1:3" ht="14.65" customHeight="1" x14ac:dyDescent="0.25">
      <c r="A10" s="1">
        <v>2028.2961</v>
      </c>
      <c r="B10" s="2">
        <v>-1.093</v>
      </c>
      <c r="C10" s="3">
        <f t="shared" si="0"/>
        <v>0.53852361539611593</v>
      </c>
    </row>
    <row r="11" spans="1:3" ht="14.65" customHeight="1" x14ac:dyDescent="0.25">
      <c r="A11" s="1">
        <v>2028.2969000000001</v>
      </c>
      <c r="B11" s="2">
        <v>-1.1299999999999999</v>
      </c>
      <c r="C11" s="3">
        <f t="shared" si="0"/>
        <v>0.54620912435348146</v>
      </c>
    </row>
    <row r="12" spans="1:3" ht="14.65" customHeight="1" x14ac:dyDescent="0.25">
      <c r="A12" s="1">
        <v>2028.2973</v>
      </c>
      <c r="B12" s="2">
        <v>-1.1080000000000001</v>
      </c>
      <c r="C12" s="3">
        <f t="shared" si="0"/>
        <v>0.55005187884671614</v>
      </c>
    </row>
    <row r="13" spans="1:3" ht="14.65" customHeight="1" x14ac:dyDescent="0.25">
      <c r="A13" s="1">
        <v>2028.2977000000001</v>
      </c>
      <c r="B13" s="2">
        <v>-1.0900000000000001</v>
      </c>
      <c r="C13" s="3">
        <f t="shared" si="0"/>
        <v>0.55389463333995081</v>
      </c>
    </row>
    <row r="14" spans="1:3" ht="14.65" customHeight="1" x14ac:dyDescent="0.25">
      <c r="A14" s="1">
        <v>2028.2981</v>
      </c>
      <c r="B14" s="2">
        <v>-1.0960000000000001</v>
      </c>
      <c r="C14" s="3">
        <f t="shared" si="0"/>
        <v>0.55773738783318549</v>
      </c>
    </row>
    <row r="15" spans="1:3" ht="14.65" customHeight="1" x14ac:dyDescent="0.25">
      <c r="A15" s="1">
        <v>2028.2985000000001</v>
      </c>
      <c r="B15" s="2">
        <v>-1.1299999999999999</v>
      </c>
      <c r="C15" s="3">
        <f t="shared" si="0"/>
        <v>0.56158014232642017</v>
      </c>
    </row>
    <row r="16" spans="1:3" ht="14.65" customHeight="1" x14ac:dyDescent="0.25">
      <c r="A16" s="1">
        <v>2028.2989</v>
      </c>
      <c r="B16" s="2">
        <v>-1.087</v>
      </c>
      <c r="C16" s="3">
        <f t="shared" si="0"/>
        <v>0.56542289679055102</v>
      </c>
    </row>
    <row r="17" spans="1:3" ht="14.65" customHeight="1" x14ac:dyDescent="0.25">
      <c r="A17" s="1">
        <v>2028.2992999999999</v>
      </c>
      <c r="B17" s="2">
        <v>-1.093</v>
      </c>
      <c r="C17" s="3">
        <f t="shared" si="0"/>
        <v>0.5692656512837857</v>
      </c>
    </row>
    <row r="18" spans="1:3" ht="14.65" customHeight="1" x14ac:dyDescent="0.25">
      <c r="A18" s="1">
        <v>2028.2997</v>
      </c>
      <c r="B18" s="2">
        <v>-1.1000000000000001</v>
      </c>
      <c r="C18" s="3">
        <f t="shared" si="0"/>
        <v>0.57310840577702038</v>
      </c>
    </row>
    <row r="19" spans="1:3" ht="14.65" customHeight="1" x14ac:dyDescent="0.25">
      <c r="A19" s="1">
        <v>2028.3000999999999</v>
      </c>
      <c r="B19" s="2">
        <v>-1.0880000000000001</v>
      </c>
      <c r="C19" s="3">
        <f t="shared" si="0"/>
        <v>0.57695116027025506</v>
      </c>
    </row>
    <row r="20" spans="1:3" ht="14.65" customHeight="1" x14ac:dyDescent="0.25">
      <c r="A20" s="1">
        <v>2028.3005000000001</v>
      </c>
      <c r="B20" s="2">
        <v>-1.0960000000000001</v>
      </c>
      <c r="C20" s="3">
        <f t="shared" si="0"/>
        <v>0.58079391473438591</v>
      </c>
    </row>
    <row r="21" spans="1:3" ht="14.65" customHeight="1" x14ac:dyDescent="0.25">
      <c r="A21" s="1">
        <v>2028.3017</v>
      </c>
      <c r="B21" s="2">
        <v>-1.0640000000000001</v>
      </c>
      <c r="C21" s="3">
        <f t="shared" si="0"/>
        <v>0.59232217818498611</v>
      </c>
    </row>
    <row r="22" spans="1:3" ht="14.65" customHeight="1" x14ac:dyDescent="0.25">
      <c r="A22" s="1">
        <v>2028.3021000000001</v>
      </c>
      <c r="B22" s="2">
        <v>-1.0549999999999999</v>
      </c>
      <c r="C22" s="3">
        <f t="shared" si="0"/>
        <v>0.59616493270732462</v>
      </c>
    </row>
    <row r="23" spans="1:3" ht="14.65" customHeight="1" x14ac:dyDescent="0.25">
      <c r="A23" s="1">
        <v>2028.3025</v>
      </c>
      <c r="B23" s="2">
        <v>-1.0509999999999999</v>
      </c>
      <c r="C23" s="3">
        <f t="shared" si="0"/>
        <v>0.60000768717145547</v>
      </c>
    </row>
    <row r="24" spans="1:3" ht="14.65" customHeight="1" x14ac:dyDescent="0.25">
      <c r="A24" s="1">
        <v>2028.3028999999999</v>
      </c>
      <c r="B24" s="2">
        <v>-1.052</v>
      </c>
      <c r="C24" s="3">
        <f t="shared" si="0"/>
        <v>0.60385044166469015</v>
      </c>
    </row>
    <row r="25" spans="1:3" ht="14.65" customHeight="1" x14ac:dyDescent="0.25">
      <c r="A25" s="1">
        <v>2028.3041000000001</v>
      </c>
      <c r="B25" s="2">
        <v>-1.056</v>
      </c>
      <c r="C25" s="3">
        <f t="shared" si="0"/>
        <v>0.61537870511529036</v>
      </c>
    </row>
    <row r="26" spans="1:3" ht="14.65" customHeight="1" x14ac:dyDescent="0.25">
      <c r="A26" s="1">
        <v>2028.3045</v>
      </c>
      <c r="B26" s="2">
        <v>-1.0609999999999999</v>
      </c>
      <c r="C26" s="3">
        <f t="shared" si="0"/>
        <v>0.61922145960852504</v>
      </c>
    </row>
    <row r="27" spans="1:3" ht="14.65" customHeight="1" x14ac:dyDescent="0.25">
      <c r="A27" s="1">
        <v>2028.3064999999999</v>
      </c>
      <c r="B27" s="2">
        <v>-1.01</v>
      </c>
      <c r="C27" s="3">
        <f t="shared" si="0"/>
        <v>0.6384352320455946</v>
      </c>
    </row>
    <row r="28" spans="1:3" ht="14.65" customHeight="1" x14ac:dyDescent="0.25">
      <c r="A28" s="1">
        <v>2028.3069</v>
      </c>
      <c r="B28" s="2">
        <v>-1.0269999999999999</v>
      </c>
      <c r="C28" s="3">
        <f t="shared" si="0"/>
        <v>0.64227798650972545</v>
      </c>
    </row>
    <row r="29" spans="1:3" ht="14.65" customHeight="1" x14ac:dyDescent="0.25">
      <c r="A29" s="1">
        <v>2028.3072999999999</v>
      </c>
      <c r="B29" s="2">
        <v>-1.036</v>
      </c>
      <c r="C29" s="3">
        <f t="shared" si="0"/>
        <v>0.64612074100296013</v>
      </c>
    </row>
    <row r="30" spans="1:3" ht="14.65" customHeight="1" x14ac:dyDescent="0.25">
      <c r="A30" s="1">
        <v>2028.3077000000001</v>
      </c>
      <c r="B30" s="2">
        <v>-1.036</v>
      </c>
      <c r="C30" s="3">
        <f t="shared" si="0"/>
        <v>0.64996349549619481</v>
      </c>
    </row>
    <row r="31" spans="1:3" ht="14.65" customHeight="1" x14ac:dyDescent="0.25">
      <c r="A31" s="1">
        <v>2028.3081</v>
      </c>
      <c r="B31" s="2">
        <v>-1.006</v>
      </c>
      <c r="C31" s="3">
        <f t="shared" si="0"/>
        <v>0.65380624998942949</v>
      </c>
    </row>
    <row r="32" spans="1:3" ht="14.65" customHeight="1" x14ac:dyDescent="0.25">
      <c r="A32" s="1">
        <v>2028.3085000000001</v>
      </c>
      <c r="B32" s="2">
        <v>-1.0129999999999999</v>
      </c>
      <c r="C32" s="3">
        <f t="shared" si="0"/>
        <v>0.65764900445356034</v>
      </c>
    </row>
    <row r="33" spans="1:3" ht="14.65" customHeight="1" x14ac:dyDescent="0.25">
      <c r="A33" s="1">
        <v>2028.3092999999999</v>
      </c>
      <c r="B33" s="2">
        <v>-0.997</v>
      </c>
      <c r="C33" s="3">
        <f t="shared" si="0"/>
        <v>0.6653345134400297</v>
      </c>
    </row>
    <row r="34" spans="1:3" ht="14.65" customHeight="1" x14ac:dyDescent="0.25">
      <c r="A34" s="1">
        <v>2028.3097</v>
      </c>
      <c r="B34" s="2">
        <v>-1.0089999999999999</v>
      </c>
      <c r="C34" s="3">
        <f t="shared" si="0"/>
        <v>0.66917726793326437</v>
      </c>
    </row>
    <row r="35" spans="1:3" ht="14.65" customHeight="1" x14ac:dyDescent="0.25">
      <c r="A35" s="1">
        <v>2028.3100999999999</v>
      </c>
      <c r="B35" s="2">
        <v>-1.006</v>
      </c>
      <c r="C35" s="3">
        <f t="shared" si="0"/>
        <v>0.67302002242649905</v>
      </c>
    </row>
    <row r="36" spans="1:3" ht="14.65" customHeight="1" x14ac:dyDescent="0.25">
      <c r="A36" s="1">
        <v>2028.3105</v>
      </c>
      <c r="B36" s="2">
        <v>-0.99</v>
      </c>
      <c r="C36" s="3">
        <f t="shared" si="0"/>
        <v>0.6768627768906299</v>
      </c>
    </row>
    <row r="37" spans="1:3" ht="14.65" customHeight="1" x14ac:dyDescent="0.25">
      <c r="A37" s="1">
        <v>2028.3108999999999</v>
      </c>
      <c r="B37" s="2">
        <v>-0.995</v>
      </c>
      <c r="C37" s="3">
        <f t="shared" si="0"/>
        <v>0.68070553138386458</v>
      </c>
    </row>
    <row r="38" spans="1:3" ht="14.65" customHeight="1" x14ac:dyDescent="0.25">
      <c r="A38" s="1">
        <v>2028.3112000000001</v>
      </c>
      <c r="B38" s="2">
        <v>-0.98</v>
      </c>
      <c r="C38" s="3">
        <f t="shared" si="0"/>
        <v>0.68358759724651463</v>
      </c>
    </row>
    <row r="39" spans="1:3" ht="14.65" customHeight="1" x14ac:dyDescent="0.25">
      <c r="A39" s="1">
        <v>2028.3117</v>
      </c>
      <c r="B39" s="2">
        <v>-0.98799999999999999</v>
      </c>
      <c r="C39" s="3">
        <f t="shared" si="0"/>
        <v>0.68839104037033394</v>
      </c>
    </row>
    <row r="40" spans="1:3" ht="14.65" customHeight="1" x14ac:dyDescent="0.25">
      <c r="A40" s="1">
        <v>2028.3119999999999</v>
      </c>
      <c r="B40" s="2">
        <v>-0.97499999999999998</v>
      </c>
      <c r="C40" s="3">
        <f t="shared" si="0"/>
        <v>0.69127310623298399</v>
      </c>
    </row>
    <row r="41" spans="1:3" ht="14.65" customHeight="1" x14ac:dyDescent="0.25">
      <c r="A41" s="1">
        <v>2028.3127999999999</v>
      </c>
      <c r="B41" s="2">
        <v>-0.96699999999999997</v>
      </c>
      <c r="C41" s="3">
        <f t="shared" si="0"/>
        <v>0.69895861519034952</v>
      </c>
    </row>
    <row r="42" spans="1:3" ht="14.65" customHeight="1" x14ac:dyDescent="0.25">
      <c r="A42" s="1">
        <v>2028.3133</v>
      </c>
      <c r="B42" s="2">
        <v>-0.98399999999999999</v>
      </c>
      <c r="C42" s="3">
        <f t="shared" si="0"/>
        <v>0.70376205831416883</v>
      </c>
    </row>
    <row r="43" spans="1:3" ht="14.65" customHeight="1" x14ac:dyDescent="0.25">
      <c r="A43" s="1">
        <v>2028.3136</v>
      </c>
      <c r="B43" s="2">
        <v>-0.96</v>
      </c>
      <c r="C43" s="3">
        <f t="shared" si="0"/>
        <v>0.70664412417681888</v>
      </c>
    </row>
    <row r="44" spans="1:3" ht="14.65" customHeight="1" x14ac:dyDescent="0.25">
      <c r="A44" s="1">
        <v>2028.3140000000001</v>
      </c>
      <c r="B44" s="2">
        <v>-0.96099999999999997</v>
      </c>
      <c r="C44" s="3">
        <f t="shared" si="0"/>
        <v>0.71048687867005356</v>
      </c>
    </row>
    <row r="45" spans="1:3" ht="14.65" customHeight="1" x14ac:dyDescent="0.25">
      <c r="A45" s="1">
        <v>2028.3154</v>
      </c>
      <c r="B45" s="2">
        <v>-0.94399999999999995</v>
      </c>
      <c r="C45" s="3">
        <f t="shared" si="0"/>
        <v>0.72393651935271919</v>
      </c>
    </row>
    <row r="46" spans="1:3" ht="14.65" customHeight="1" x14ac:dyDescent="0.25">
      <c r="A46" s="1">
        <v>2028.3158000000001</v>
      </c>
      <c r="B46" s="2">
        <v>-0.95899999999999996</v>
      </c>
      <c r="C46" s="3">
        <f t="shared" si="0"/>
        <v>0.72777927384595387</v>
      </c>
    </row>
    <row r="47" spans="1:3" ht="14.65" customHeight="1" x14ac:dyDescent="0.25">
      <c r="A47" s="1">
        <v>2028.3162</v>
      </c>
      <c r="B47" s="2">
        <v>-0.95</v>
      </c>
      <c r="C47" s="3">
        <f t="shared" si="0"/>
        <v>0.73162202833918855</v>
      </c>
    </row>
    <row r="48" spans="1:3" ht="14.65" customHeight="1" x14ac:dyDescent="0.25">
      <c r="A48" s="1">
        <v>2028.3166000000001</v>
      </c>
      <c r="B48" s="2">
        <v>-0.93200000000000005</v>
      </c>
      <c r="C48" s="3">
        <f t="shared" si="0"/>
        <v>0.73546478283242323</v>
      </c>
    </row>
    <row r="49" spans="1:3" ht="14.65" customHeight="1" x14ac:dyDescent="0.25">
      <c r="A49" s="1">
        <v>2028.317</v>
      </c>
      <c r="B49" s="2">
        <v>-0.93700000000000006</v>
      </c>
      <c r="C49" s="3">
        <f t="shared" si="0"/>
        <v>0.73930753729655407</v>
      </c>
    </row>
    <row r="50" spans="1:3" ht="14.65" customHeight="1" x14ac:dyDescent="0.25">
      <c r="A50" s="1">
        <v>2028.3173999999999</v>
      </c>
      <c r="B50" s="2">
        <v>-0.93300000000000005</v>
      </c>
      <c r="C50" s="3">
        <f t="shared" si="0"/>
        <v>0.74315029178978875</v>
      </c>
    </row>
    <row r="51" spans="1:3" ht="14.65" customHeight="1" x14ac:dyDescent="0.25">
      <c r="A51" s="1">
        <v>2028.3178</v>
      </c>
      <c r="B51" s="2">
        <v>-0.94199999999999995</v>
      </c>
      <c r="C51" s="3">
        <f t="shared" si="0"/>
        <v>0.74699304628302343</v>
      </c>
    </row>
    <row r="52" spans="1:3" ht="14.65" customHeight="1" x14ac:dyDescent="0.25">
      <c r="A52" s="1">
        <v>2028.3181999999999</v>
      </c>
      <c r="B52" s="2">
        <v>-0.92100000000000004</v>
      </c>
      <c r="C52" s="3">
        <f t="shared" si="0"/>
        <v>0.75083580074715428</v>
      </c>
    </row>
    <row r="53" spans="1:3" ht="14.65" customHeight="1" x14ac:dyDescent="0.25">
      <c r="A53" s="1">
        <v>2028.3186000000001</v>
      </c>
      <c r="B53" s="2">
        <v>-0.92700000000000005</v>
      </c>
      <c r="C53" s="3">
        <f t="shared" si="0"/>
        <v>0.75467855524038896</v>
      </c>
    </row>
    <row r="54" spans="1:3" ht="14.65" customHeight="1" x14ac:dyDescent="0.25">
      <c r="A54" s="1">
        <v>2028.319</v>
      </c>
      <c r="B54" s="2">
        <v>-0.92500000000000004</v>
      </c>
      <c r="C54" s="3">
        <f t="shared" si="0"/>
        <v>0.75852130973362364</v>
      </c>
    </row>
    <row r="55" spans="1:3" ht="14.65" customHeight="1" x14ac:dyDescent="0.25">
      <c r="A55" s="1">
        <v>2028.3194000000001</v>
      </c>
      <c r="B55" s="2">
        <v>-0.90900000000000003</v>
      </c>
      <c r="C55" s="3">
        <f t="shared" si="0"/>
        <v>0.76236406422685832</v>
      </c>
    </row>
    <row r="56" spans="1:3" ht="14.65" customHeight="1" x14ac:dyDescent="0.25">
      <c r="A56" s="1">
        <v>2028.3198</v>
      </c>
      <c r="B56" s="2">
        <v>-0.90100000000000002</v>
      </c>
      <c r="C56" s="3">
        <f t="shared" si="0"/>
        <v>0.76620681869098917</v>
      </c>
    </row>
    <row r="57" spans="1:3" ht="14.65" customHeight="1" x14ac:dyDescent="0.25">
      <c r="A57" s="1">
        <v>2028.3202000000001</v>
      </c>
      <c r="B57" s="2">
        <v>-0.93</v>
      </c>
      <c r="C57" s="3">
        <f t="shared" si="0"/>
        <v>0.77004957318422385</v>
      </c>
    </row>
    <row r="58" spans="1:3" ht="14.65" customHeight="1" x14ac:dyDescent="0.25">
      <c r="A58" s="1">
        <v>2028.3206</v>
      </c>
      <c r="B58" s="2">
        <v>-0.91600000000000004</v>
      </c>
      <c r="C58" s="3">
        <f t="shared" si="0"/>
        <v>0.77389232767745852</v>
      </c>
    </row>
    <row r="59" spans="1:3" ht="14.65" customHeight="1" x14ac:dyDescent="0.25">
      <c r="A59" s="1">
        <v>2028.3209999999999</v>
      </c>
      <c r="B59" s="2">
        <v>-0.89900000000000002</v>
      </c>
      <c r="C59" s="3">
        <f t="shared" si="0"/>
        <v>0.7777350821706932</v>
      </c>
    </row>
    <row r="60" spans="1:3" ht="14.65" customHeight="1" x14ac:dyDescent="0.25">
      <c r="A60" s="1">
        <v>2028.3214</v>
      </c>
      <c r="B60" s="2">
        <v>-0.90700000000000003</v>
      </c>
      <c r="C60" s="3">
        <f t="shared" si="0"/>
        <v>0.78157783666392788</v>
      </c>
    </row>
    <row r="61" spans="1:3" ht="14.65" customHeight="1" x14ac:dyDescent="0.25">
      <c r="A61" s="1">
        <v>2028.3217999999999</v>
      </c>
      <c r="B61" s="2">
        <v>-0.876</v>
      </c>
      <c r="C61" s="3">
        <f t="shared" si="0"/>
        <v>0.78542059112805873</v>
      </c>
    </row>
    <row r="62" spans="1:3" ht="14.65" customHeight="1" x14ac:dyDescent="0.25">
      <c r="A62" s="1">
        <v>2028.3222000000001</v>
      </c>
      <c r="B62" s="2">
        <v>-0.91</v>
      </c>
      <c r="C62" s="3">
        <f t="shared" si="0"/>
        <v>0.78926334562129341</v>
      </c>
    </row>
    <row r="63" spans="1:3" ht="14.65" customHeight="1" x14ac:dyDescent="0.25">
      <c r="A63" s="1">
        <v>2028.3226</v>
      </c>
      <c r="B63" s="2">
        <v>-0.92500000000000004</v>
      </c>
      <c r="C63" s="3">
        <f t="shared" si="0"/>
        <v>0.79310610011452809</v>
      </c>
    </row>
    <row r="64" spans="1:3" ht="14.65" customHeight="1" x14ac:dyDescent="0.25">
      <c r="A64" s="1">
        <v>2028.3241</v>
      </c>
      <c r="B64" s="2">
        <v>-0.878</v>
      </c>
      <c r="C64" s="3">
        <f t="shared" si="0"/>
        <v>0.80751642942777835</v>
      </c>
    </row>
    <row r="65" spans="1:3" ht="14.65" customHeight="1" x14ac:dyDescent="0.25">
      <c r="A65" s="1">
        <v>2028.3244999999999</v>
      </c>
      <c r="B65" s="2">
        <v>-0.89300000000000002</v>
      </c>
      <c r="C65" s="3">
        <f t="shared" si="0"/>
        <v>0.81135918392101303</v>
      </c>
    </row>
    <row r="66" spans="1:3" ht="14.65" customHeight="1" x14ac:dyDescent="0.25">
      <c r="A66" s="1">
        <v>2028.3249000000001</v>
      </c>
      <c r="B66" s="2">
        <v>-0.89300000000000002</v>
      </c>
      <c r="C66" s="3">
        <f t="shared" ref="C66:C129" si="1">(A66-(2438206.6961-2450000))/0.104092-INT((A66-(2438206.6961-2450000))/0.104092)</f>
        <v>0.81520193841424771</v>
      </c>
    </row>
    <row r="67" spans="1:3" ht="14.65" customHeight="1" x14ac:dyDescent="0.25">
      <c r="A67" s="1">
        <v>2028.3253</v>
      </c>
      <c r="B67" s="2">
        <v>-0.88400000000000001</v>
      </c>
      <c r="C67" s="3">
        <f t="shared" si="1"/>
        <v>0.81904469290748239</v>
      </c>
    </row>
    <row r="68" spans="1:3" ht="14.65" customHeight="1" x14ac:dyDescent="0.25">
      <c r="A68" s="1">
        <v>2028.3257000000001</v>
      </c>
      <c r="B68" s="2">
        <v>-0.86799999999999999</v>
      </c>
      <c r="C68" s="3">
        <f t="shared" si="1"/>
        <v>0.82288744737161323</v>
      </c>
    </row>
    <row r="69" spans="1:3" ht="14.65" customHeight="1" x14ac:dyDescent="0.25">
      <c r="A69" s="1">
        <v>2028.3269</v>
      </c>
      <c r="B69" s="2">
        <v>-0.88700000000000001</v>
      </c>
      <c r="C69" s="3">
        <f t="shared" si="1"/>
        <v>0.83441571085131727</v>
      </c>
    </row>
    <row r="70" spans="1:3" ht="14.65" customHeight="1" x14ac:dyDescent="0.25">
      <c r="A70" s="1">
        <v>2028.3272999999999</v>
      </c>
      <c r="B70" s="2">
        <v>-0.86899999999999999</v>
      </c>
      <c r="C70" s="3">
        <f t="shared" si="1"/>
        <v>0.83825846534455195</v>
      </c>
    </row>
    <row r="71" spans="1:3" ht="14.65" customHeight="1" x14ac:dyDescent="0.25">
      <c r="A71" s="1">
        <v>2028.3277</v>
      </c>
      <c r="B71" s="2">
        <v>-0.86899999999999999</v>
      </c>
      <c r="C71" s="3">
        <f t="shared" si="1"/>
        <v>0.8421012198086828</v>
      </c>
    </row>
    <row r="72" spans="1:3" ht="14.65" customHeight="1" x14ac:dyDescent="0.25">
      <c r="A72" s="1">
        <v>2028.3280999999999</v>
      </c>
      <c r="B72" s="2">
        <v>-0.85799999999999998</v>
      </c>
      <c r="C72" s="3">
        <f t="shared" si="1"/>
        <v>0.84594397430191748</v>
      </c>
    </row>
    <row r="73" spans="1:3" ht="14.65" customHeight="1" x14ac:dyDescent="0.25">
      <c r="A73" s="1">
        <v>2028.3284000000001</v>
      </c>
      <c r="B73" s="2">
        <v>-0.86799999999999999</v>
      </c>
      <c r="C73" s="3">
        <f t="shared" si="1"/>
        <v>0.84882604016456753</v>
      </c>
    </row>
    <row r="74" spans="1:3" ht="14.65" customHeight="1" x14ac:dyDescent="0.25">
      <c r="A74" s="1">
        <v>2028.3289</v>
      </c>
      <c r="B74" s="2">
        <v>-0.84899999999999998</v>
      </c>
      <c r="C74" s="3">
        <f t="shared" si="1"/>
        <v>0.85362948328838684</v>
      </c>
    </row>
    <row r="75" spans="1:3" ht="14.65" customHeight="1" x14ac:dyDescent="0.25">
      <c r="A75" s="1">
        <v>2028.3291999999999</v>
      </c>
      <c r="B75" s="2">
        <v>-0.87</v>
      </c>
      <c r="C75" s="3">
        <f t="shared" si="1"/>
        <v>0.85651154915103689</v>
      </c>
    </row>
    <row r="76" spans="1:3" ht="14.65" customHeight="1" x14ac:dyDescent="0.25">
      <c r="A76" s="1">
        <v>2028.3297</v>
      </c>
      <c r="B76" s="2">
        <v>-0.85799999999999998</v>
      </c>
      <c r="C76" s="3">
        <f t="shared" si="1"/>
        <v>0.86131499224575236</v>
      </c>
    </row>
    <row r="77" spans="1:3" ht="14.65" customHeight="1" x14ac:dyDescent="0.25">
      <c r="A77" s="1">
        <v>2028.33</v>
      </c>
      <c r="B77" s="2">
        <v>-0.84499999999999997</v>
      </c>
      <c r="C77" s="3">
        <f t="shared" si="1"/>
        <v>0.86419705810840242</v>
      </c>
    </row>
    <row r="78" spans="1:3" ht="14.65" customHeight="1" x14ac:dyDescent="0.25">
      <c r="A78" s="1">
        <v>2028.3304000000001</v>
      </c>
      <c r="B78" s="2">
        <v>-0.84299999999999997</v>
      </c>
      <c r="C78" s="3">
        <f t="shared" si="1"/>
        <v>0.8680398126016371</v>
      </c>
    </row>
    <row r="79" spans="1:3" ht="14.65" customHeight="1" x14ac:dyDescent="0.25">
      <c r="A79" s="1">
        <v>2028.3308</v>
      </c>
      <c r="B79" s="2">
        <v>-0.83799999999999997</v>
      </c>
      <c r="C79" s="3">
        <f t="shared" si="1"/>
        <v>0.87188256709487177</v>
      </c>
    </row>
    <row r="80" spans="1:3" ht="14.65" customHeight="1" x14ac:dyDescent="0.25">
      <c r="A80" s="1">
        <v>2028.3312000000001</v>
      </c>
      <c r="B80" s="2">
        <v>-0.85299999999999998</v>
      </c>
      <c r="C80" s="3">
        <f t="shared" si="1"/>
        <v>0.87572532158810645</v>
      </c>
    </row>
    <row r="81" spans="1:3" ht="14.65" customHeight="1" x14ac:dyDescent="0.25">
      <c r="A81" s="1">
        <v>2028.3316</v>
      </c>
      <c r="B81" s="2">
        <v>-0.84099999999999997</v>
      </c>
      <c r="C81" s="3">
        <f t="shared" si="1"/>
        <v>0.8795680760522373</v>
      </c>
    </row>
    <row r="82" spans="1:3" ht="14.65" customHeight="1" x14ac:dyDescent="0.25">
      <c r="A82" s="1">
        <v>2028.3324</v>
      </c>
      <c r="B82" s="2">
        <v>-0.83699999999999997</v>
      </c>
      <c r="C82" s="3">
        <f t="shared" si="1"/>
        <v>0.88725358503870666</v>
      </c>
    </row>
    <row r="83" spans="1:3" ht="14.65" customHeight="1" x14ac:dyDescent="0.25">
      <c r="A83" s="1">
        <v>2028.3327999999999</v>
      </c>
      <c r="B83" s="2">
        <v>-0.84</v>
      </c>
      <c r="C83" s="3">
        <f t="shared" si="1"/>
        <v>0.89109633953194134</v>
      </c>
    </row>
    <row r="84" spans="1:3" ht="14.65" customHeight="1" x14ac:dyDescent="0.25">
      <c r="A84" s="1">
        <v>2028.3332</v>
      </c>
      <c r="B84" s="2">
        <v>-0.84</v>
      </c>
      <c r="C84" s="3">
        <f t="shared" si="1"/>
        <v>0.89493909402517602</v>
      </c>
    </row>
    <row r="85" spans="1:3" ht="14.65" customHeight="1" x14ac:dyDescent="0.25">
      <c r="A85" s="1">
        <v>2028.3335999999999</v>
      </c>
      <c r="B85" s="2">
        <v>-0.83199999999999996</v>
      </c>
      <c r="C85" s="3">
        <f t="shared" si="1"/>
        <v>0.89878184848930687</v>
      </c>
    </row>
    <row r="86" spans="1:3" ht="14.65" customHeight="1" x14ac:dyDescent="0.25">
      <c r="A86" s="1">
        <v>2028.3340000000001</v>
      </c>
      <c r="B86" s="2">
        <v>-0.83099999999999996</v>
      </c>
      <c r="C86" s="3">
        <f t="shared" si="1"/>
        <v>0.90262460298254155</v>
      </c>
    </row>
    <row r="87" spans="1:3" ht="14.65" customHeight="1" x14ac:dyDescent="0.25">
      <c r="A87" s="1">
        <v>2028.3344</v>
      </c>
      <c r="B87" s="2">
        <v>-0.81899999999999995</v>
      </c>
      <c r="C87" s="3">
        <f t="shared" si="1"/>
        <v>0.90646735744667239</v>
      </c>
    </row>
    <row r="88" spans="1:3" ht="14.65" customHeight="1" x14ac:dyDescent="0.25">
      <c r="A88" s="1">
        <v>2028.3348000000001</v>
      </c>
      <c r="B88" s="2">
        <v>-0.82499999999999996</v>
      </c>
      <c r="C88" s="3">
        <f t="shared" si="1"/>
        <v>0.9103101119690109</v>
      </c>
    </row>
    <row r="89" spans="1:3" ht="14.65" customHeight="1" x14ac:dyDescent="0.25">
      <c r="A89" s="1">
        <v>2028.3356000000001</v>
      </c>
      <c r="B89" s="2">
        <v>-0.82399999999999995</v>
      </c>
      <c r="C89" s="3">
        <f t="shared" si="1"/>
        <v>0.91799562092637643</v>
      </c>
    </row>
    <row r="90" spans="1:3" ht="14.65" customHeight="1" x14ac:dyDescent="0.25">
      <c r="A90" s="1">
        <v>2028.336</v>
      </c>
      <c r="B90" s="2">
        <v>-0.81899999999999995</v>
      </c>
      <c r="C90" s="3">
        <f t="shared" si="1"/>
        <v>0.92183837539050728</v>
      </c>
    </row>
    <row r="91" spans="1:3" ht="14.65" customHeight="1" x14ac:dyDescent="0.25">
      <c r="A91" s="1">
        <v>2028.3363999999999</v>
      </c>
      <c r="B91" s="2">
        <v>-0.81799999999999995</v>
      </c>
      <c r="C91" s="3">
        <f t="shared" si="1"/>
        <v>0.92568112988374196</v>
      </c>
    </row>
    <row r="92" spans="1:3" ht="14.65" customHeight="1" x14ac:dyDescent="0.25">
      <c r="A92" s="1">
        <v>2028.3368</v>
      </c>
      <c r="B92" s="2">
        <v>-0.82099999999999995</v>
      </c>
      <c r="C92" s="3">
        <f t="shared" si="1"/>
        <v>0.92952388437697664</v>
      </c>
    </row>
    <row r="93" spans="1:3" ht="14.65" customHeight="1" x14ac:dyDescent="0.25">
      <c r="A93" s="1">
        <v>2028.3371999999999</v>
      </c>
      <c r="B93" s="2">
        <v>-0.81399999999999995</v>
      </c>
      <c r="C93" s="3">
        <f t="shared" si="1"/>
        <v>0.93336663887021132</v>
      </c>
    </row>
    <row r="94" spans="1:3" ht="14.65" customHeight="1" x14ac:dyDescent="0.25">
      <c r="A94" s="1">
        <v>2028.3384000000001</v>
      </c>
      <c r="B94" s="2">
        <v>-0.81299999999999994</v>
      </c>
      <c r="C94" s="3">
        <f t="shared" si="1"/>
        <v>0.94489490232081152</v>
      </c>
    </row>
    <row r="95" spans="1:3" ht="14.65" customHeight="1" x14ac:dyDescent="0.25">
      <c r="A95" s="1">
        <v>2028.3388</v>
      </c>
      <c r="B95" s="2">
        <v>-0.81899999999999995</v>
      </c>
      <c r="C95" s="3">
        <f t="shared" si="1"/>
        <v>0.9487376568140462</v>
      </c>
    </row>
    <row r="96" spans="1:3" ht="14.65" customHeight="1" x14ac:dyDescent="0.25">
      <c r="A96" s="1">
        <v>2028.3391999999999</v>
      </c>
      <c r="B96" s="2">
        <v>-0.79100000000000004</v>
      </c>
      <c r="C96" s="3">
        <f t="shared" si="1"/>
        <v>0.95258041130728088</v>
      </c>
    </row>
    <row r="97" spans="1:3" ht="14.65" customHeight="1" x14ac:dyDescent="0.25">
      <c r="A97" s="1">
        <v>2028.3396</v>
      </c>
      <c r="B97" s="2">
        <v>-0.8</v>
      </c>
      <c r="C97" s="3">
        <f t="shared" si="1"/>
        <v>0.95642316577141173</v>
      </c>
    </row>
    <row r="98" spans="1:3" ht="14.65" customHeight="1" x14ac:dyDescent="0.25">
      <c r="A98" s="1">
        <v>2028.34</v>
      </c>
      <c r="B98" s="2">
        <v>-0.79100000000000004</v>
      </c>
      <c r="C98" s="3">
        <f t="shared" si="1"/>
        <v>0.96026592026464641</v>
      </c>
    </row>
    <row r="99" spans="1:3" ht="14.65" customHeight="1" x14ac:dyDescent="0.25">
      <c r="A99" s="1">
        <v>2028.3407</v>
      </c>
      <c r="B99" s="2">
        <v>-0.79200000000000004</v>
      </c>
      <c r="C99" s="3">
        <f t="shared" si="1"/>
        <v>0.96699074062053114</v>
      </c>
    </row>
    <row r="100" spans="1:3" ht="14.65" customHeight="1" x14ac:dyDescent="0.25">
      <c r="A100" s="1">
        <v>2028.3411000000001</v>
      </c>
      <c r="B100" s="2">
        <v>-0.81599999999999995</v>
      </c>
      <c r="C100" s="3">
        <f t="shared" si="1"/>
        <v>0.97083349511376582</v>
      </c>
    </row>
    <row r="101" spans="1:3" ht="14.65" customHeight="1" x14ac:dyDescent="0.25">
      <c r="A101" s="1">
        <v>2028.3415</v>
      </c>
      <c r="B101" s="2">
        <v>-0.79</v>
      </c>
      <c r="C101" s="3">
        <f t="shared" si="1"/>
        <v>0.9746762496070005</v>
      </c>
    </row>
    <row r="102" spans="1:3" ht="14.65" customHeight="1" x14ac:dyDescent="0.25">
      <c r="A102" s="1">
        <v>2028.3418999999999</v>
      </c>
      <c r="B102" s="2">
        <v>-0.78800000000000003</v>
      </c>
      <c r="C102" s="3">
        <f t="shared" si="1"/>
        <v>0.97851900407113135</v>
      </c>
    </row>
    <row r="103" spans="1:3" ht="14.65" customHeight="1" x14ac:dyDescent="0.25">
      <c r="A103" s="1">
        <v>2028.3423</v>
      </c>
      <c r="B103" s="2">
        <v>-0.78800000000000003</v>
      </c>
      <c r="C103" s="3">
        <f t="shared" si="1"/>
        <v>0.98236175856436603</v>
      </c>
    </row>
    <row r="104" spans="1:3" ht="14.65" customHeight="1" x14ac:dyDescent="0.25">
      <c r="A104" s="1">
        <v>2028.3425999999999</v>
      </c>
      <c r="B104" s="2">
        <v>-0.77</v>
      </c>
      <c r="C104" s="3">
        <f t="shared" si="1"/>
        <v>0.98524382442701608</v>
      </c>
    </row>
    <row r="105" spans="1:3" ht="14.65" customHeight="1" x14ac:dyDescent="0.25">
      <c r="A105" s="1">
        <v>2028.3430000000001</v>
      </c>
      <c r="B105" s="2">
        <v>-0.80800000000000005</v>
      </c>
      <c r="C105" s="3">
        <f t="shared" si="1"/>
        <v>0.98908657892025076</v>
      </c>
    </row>
    <row r="106" spans="1:3" ht="14.65" customHeight="1" x14ac:dyDescent="0.25">
      <c r="A106" s="1">
        <v>2028.3434</v>
      </c>
      <c r="B106" s="2">
        <v>-0.78500000000000003</v>
      </c>
      <c r="C106" s="3">
        <f t="shared" si="1"/>
        <v>0.99292933341348544</v>
      </c>
    </row>
    <row r="107" spans="1:3" ht="14.65" customHeight="1" x14ac:dyDescent="0.25">
      <c r="A107" s="1">
        <v>2028.3438000000001</v>
      </c>
      <c r="B107" s="2">
        <v>-0.78</v>
      </c>
      <c r="C107" s="3">
        <f t="shared" si="1"/>
        <v>0.99677208790672012</v>
      </c>
    </row>
    <row r="108" spans="1:3" ht="14.65" customHeight="1" x14ac:dyDescent="0.25">
      <c r="A108" s="1">
        <v>2028.3442</v>
      </c>
      <c r="B108" s="2">
        <v>-0.79300000000000004</v>
      </c>
      <c r="C108" s="3">
        <f t="shared" si="1"/>
        <v>6.1484237085096538E-4</v>
      </c>
    </row>
    <row r="109" spans="1:3" ht="14.65" customHeight="1" x14ac:dyDescent="0.25">
      <c r="A109" s="1">
        <v>2028.3445999999999</v>
      </c>
      <c r="B109" s="2">
        <v>-0.78900000000000003</v>
      </c>
      <c r="C109" s="3">
        <f t="shared" si="1"/>
        <v>4.4575968640856445E-3</v>
      </c>
    </row>
    <row r="110" spans="1:3" ht="14.65" customHeight="1" x14ac:dyDescent="0.25">
      <c r="A110" s="1">
        <v>2028.345</v>
      </c>
      <c r="B110" s="2">
        <v>-0.79100000000000004</v>
      </c>
      <c r="C110" s="3">
        <f t="shared" si="1"/>
        <v>8.3003513573203236E-3</v>
      </c>
    </row>
    <row r="111" spans="1:3" ht="14.65" customHeight="1" x14ac:dyDescent="0.25">
      <c r="A111" s="1">
        <v>2028.3453999999999</v>
      </c>
      <c r="B111" s="2">
        <v>-0.75900000000000001</v>
      </c>
      <c r="C111" s="3">
        <f t="shared" si="1"/>
        <v>1.2143105850555003E-2</v>
      </c>
    </row>
    <row r="112" spans="1:3" ht="14.65" customHeight="1" x14ac:dyDescent="0.25">
      <c r="A112" s="1">
        <v>2028.3458000000001</v>
      </c>
      <c r="B112" s="2">
        <v>-0.76900000000000002</v>
      </c>
      <c r="C112" s="3">
        <f t="shared" si="1"/>
        <v>1.5985860314685851E-2</v>
      </c>
    </row>
    <row r="113" spans="1:3" ht="14.65" customHeight="1" x14ac:dyDescent="0.25">
      <c r="A113" s="1">
        <v>2028.3462</v>
      </c>
      <c r="B113" s="2">
        <v>-0.79</v>
      </c>
      <c r="C113" s="3">
        <f t="shared" si="1"/>
        <v>1.982861480792053E-2</v>
      </c>
    </row>
    <row r="114" spans="1:3" ht="14.65" customHeight="1" x14ac:dyDescent="0.25">
      <c r="A114" s="1">
        <v>2028.3466000000001</v>
      </c>
      <c r="B114" s="2">
        <v>-0.78500000000000003</v>
      </c>
      <c r="C114" s="3">
        <f t="shared" si="1"/>
        <v>2.367136930115521E-2</v>
      </c>
    </row>
    <row r="115" spans="1:3" ht="14.65" customHeight="1" x14ac:dyDescent="0.25">
      <c r="A115" s="1">
        <v>2028.347</v>
      </c>
      <c r="B115" s="2">
        <v>-0.78400000000000003</v>
      </c>
      <c r="C115" s="3">
        <f t="shared" si="1"/>
        <v>2.7514123794389889E-2</v>
      </c>
    </row>
    <row r="116" spans="1:3" ht="14.65" customHeight="1" x14ac:dyDescent="0.25">
      <c r="A116" s="1">
        <v>2028.3474000000001</v>
      </c>
      <c r="B116" s="2">
        <v>-0.77100000000000002</v>
      </c>
      <c r="C116" s="3">
        <f t="shared" si="1"/>
        <v>3.1356878287624568E-2</v>
      </c>
    </row>
    <row r="117" spans="1:3" ht="14.65" customHeight="1" x14ac:dyDescent="0.25">
      <c r="A117" s="1">
        <v>2028.3478</v>
      </c>
      <c r="B117" s="2">
        <v>-0.77700000000000002</v>
      </c>
      <c r="C117" s="3">
        <f t="shared" si="1"/>
        <v>3.5199632751755416E-2</v>
      </c>
    </row>
    <row r="118" spans="1:3" ht="14.65" customHeight="1" x14ac:dyDescent="0.25">
      <c r="A118" s="1">
        <v>2028.3493000000001</v>
      </c>
      <c r="B118" s="2">
        <v>-0.77500000000000002</v>
      </c>
      <c r="C118" s="3">
        <f t="shared" si="1"/>
        <v>4.9609962094109505E-2</v>
      </c>
    </row>
    <row r="119" spans="1:3" ht="14.65" customHeight="1" x14ac:dyDescent="0.25">
      <c r="A119" s="1">
        <v>2028.3497</v>
      </c>
      <c r="B119" s="2">
        <v>-0.77100000000000002</v>
      </c>
      <c r="C119" s="3">
        <f t="shared" si="1"/>
        <v>5.3452716587344185E-2</v>
      </c>
    </row>
    <row r="120" spans="1:3" ht="14.65" customHeight="1" x14ac:dyDescent="0.25">
      <c r="A120" s="1">
        <v>2028.3501000000001</v>
      </c>
      <c r="B120" s="2">
        <v>-0.76400000000000001</v>
      </c>
      <c r="C120" s="3">
        <f t="shared" si="1"/>
        <v>5.7295471051475033E-2</v>
      </c>
    </row>
    <row r="121" spans="1:3" ht="14.65" customHeight="1" x14ac:dyDescent="0.25">
      <c r="A121" s="1">
        <v>2028.3505</v>
      </c>
      <c r="B121" s="2">
        <v>-0.76700000000000002</v>
      </c>
      <c r="C121" s="3">
        <f t="shared" si="1"/>
        <v>6.1138225544709712E-2</v>
      </c>
    </row>
    <row r="122" spans="1:3" ht="14.65" customHeight="1" x14ac:dyDescent="0.25">
      <c r="A122" s="1">
        <v>2028.3521000000001</v>
      </c>
      <c r="B122" s="2">
        <v>-0.77700000000000002</v>
      </c>
      <c r="C122" s="3">
        <f t="shared" si="1"/>
        <v>7.6509243488544598E-2</v>
      </c>
    </row>
    <row r="123" spans="1:3" ht="14.65" customHeight="1" x14ac:dyDescent="0.25">
      <c r="A123" s="1">
        <v>2028.3525</v>
      </c>
      <c r="B123" s="2">
        <v>-0.76300000000000001</v>
      </c>
      <c r="C123" s="3">
        <f t="shared" si="1"/>
        <v>8.0351997981779277E-2</v>
      </c>
    </row>
    <row r="124" spans="1:3" ht="14.65" customHeight="1" x14ac:dyDescent="0.25">
      <c r="A124" s="1">
        <v>2028.3529000000001</v>
      </c>
      <c r="B124" s="2">
        <v>-0.754</v>
      </c>
      <c r="C124" s="3">
        <f t="shared" si="1"/>
        <v>8.4194752445910126E-2</v>
      </c>
    </row>
    <row r="125" spans="1:3" ht="14.65" customHeight="1" x14ac:dyDescent="0.25">
      <c r="A125" s="1">
        <v>2028.3533</v>
      </c>
      <c r="B125" s="2">
        <v>-0.749</v>
      </c>
      <c r="C125" s="3">
        <f t="shared" si="1"/>
        <v>8.8037506939144805E-2</v>
      </c>
    </row>
    <row r="126" spans="1:3" ht="14.65" customHeight="1" x14ac:dyDescent="0.25">
      <c r="A126" s="1">
        <v>2028.3536999999999</v>
      </c>
      <c r="B126" s="2">
        <v>-0.748</v>
      </c>
      <c r="C126" s="3">
        <f t="shared" si="1"/>
        <v>9.1880261432379484E-2</v>
      </c>
    </row>
    <row r="127" spans="1:3" ht="14.65" customHeight="1" x14ac:dyDescent="0.25">
      <c r="A127" s="1">
        <v>2028.3541</v>
      </c>
      <c r="B127" s="2">
        <v>-0.75700000000000001</v>
      </c>
      <c r="C127" s="3">
        <f t="shared" si="1"/>
        <v>9.5723015925614163E-2</v>
      </c>
    </row>
    <row r="128" spans="1:3" ht="14.65" customHeight="1" x14ac:dyDescent="0.25">
      <c r="A128" s="1">
        <v>2028.3544999999999</v>
      </c>
      <c r="B128" s="2">
        <v>-0.76</v>
      </c>
      <c r="C128" s="3">
        <f t="shared" si="1"/>
        <v>9.9565770389745012E-2</v>
      </c>
    </row>
    <row r="129" spans="1:3" ht="14.65" customHeight="1" x14ac:dyDescent="0.25">
      <c r="A129" s="1">
        <v>2028.3549</v>
      </c>
      <c r="B129" s="2">
        <v>-0.78200000000000003</v>
      </c>
      <c r="C129" s="3">
        <f t="shared" si="1"/>
        <v>0.10340852488297969</v>
      </c>
    </row>
    <row r="130" spans="1:3" ht="14.65" customHeight="1" x14ac:dyDescent="0.25">
      <c r="A130" s="1">
        <v>2028.3552999999999</v>
      </c>
      <c r="B130" s="2">
        <v>-0.76900000000000002</v>
      </c>
      <c r="C130" s="3">
        <f t="shared" ref="C130:C193" si="2">(A130-(2438206.6961-2450000))/0.104092-INT((A130-(2438206.6961-2450000))/0.104092)</f>
        <v>0.10725127937621437</v>
      </c>
    </row>
    <row r="131" spans="1:3" ht="14.65" customHeight="1" x14ac:dyDescent="0.25">
      <c r="A131" s="1">
        <v>2028.3561</v>
      </c>
      <c r="B131" s="2">
        <v>-0.754</v>
      </c>
      <c r="C131" s="3">
        <f t="shared" si="2"/>
        <v>0.11493678836268373</v>
      </c>
    </row>
    <row r="132" spans="1:3" ht="14.65" customHeight="1" x14ac:dyDescent="0.25">
      <c r="A132" s="1">
        <v>2028.3565000000001</v>
      </c>
      <c r="B132" s="2">
        <v>-0.76300000000000001</v>
      </c>
      <c r="C132" s="3">
        <f t="shared" si="2"/>
        <v>0.11877954282681458</v>
      </c>
    </row>
    <row r="133" spans="1:3" ht="14.65" customHeight="1" x14ac:dyDescent="0.25">
      <c r="A133" s="1">
        <v>2028.3572999999999</v>
      </c>
      <c r="B133" s="2">
        <v>-0.76300000000000001</v>
      </c>
      <c r="C133" s="3">
        <f t="shared" si="2"/>
        <v>0.12646505181328394</v>
      </c>
    </row>
    <row r="134" spans="1:3" ht="14.65" customHeight="1" x14ac:dyDescent="0.25">
      <c r="A134" s="1">
        <v>2028.3577</v>
      </c>
      <c r="B134" s="2">
        <v>-0.76800000000000002</v>
      </c>
      <c r="C134" s="3">
        <f t="shared" si="2"/>
        <v>0.13030780630651861</v>
      </c>
    </row>
    <row r="135" spans="1:3" ht="14.65" customHeight="1" x14ac:dyDescent="0.25">
      <c r="A135" s="1">
        <v>2028.3580999999999</v>
      </c>
      <c r="B135" s="2">
        <v>-0.77800000000000002</v>
      </c>
      <c r="C135" s="3">
        <f t="shared" si="2"/>
        <v>0.13415056077064946</v>
      </c>
    </row>
    <row r="136" spans="1:3" ht="14.65" customHeight="1" x14ac:dyDescent="0.25">
      <c r="A136" s="1">
        <v>2028.3585</v>
      </c>
      <c r="B136" s="2">
        <v>-0.75700000000000001</v>
      </c>
      <c r="C136" s="3">
        <f t="shared" si="2"/>
        <v>0.13799331526388414</v>
      </c>
    </row>
    <row r="137" spans="1:3" ht="14.65" customHeight="1" x14ac:dyDescent="0.25">
      <c r="A137" s="1">
        <v>2028.3588999999999</v>
      </c>
      <c r="B137" s="2">
        <v>-0.76200000000000001</v>
      </c>
      <c r="C137" s="3">
        <f t="shared" si="2"/>
        <v>0.14183606975711882</v>
      </c>
    </row>
    <row r="138" spans="1:3" ht="14.65" customHeight="1" x14ac:dyDescent="0.25">
      <c r="A138" s="1">
        <v>2028.3593000000001</v>
      </c>
      <c r="B138" s="2">
        <v>-0.76100000000000001</v>
      </c>
      <c r="C138" s="3">
        <f t="shared" si="2"/>
        <v>0.1456788242503535</v>
      </c>
    </row>
    <row r="139" spans="1:3" ht="14.65" customHeight="1" x14ac:dyDescent="0.25">
      <c r="A139" s="1">
        <v>2028.3597</v>
      </c>
      <c r="B139" s="2">
        <v>-0.747</v>
      </c>
      <c r="C139" s="3">
        <f t="shared" si="2"/>
        <v>0.14952157874358818</v>
      </c>
    </row>
    <row r="140" spans="1:3" ht="14.65" customHeight="1" x14ac:dyDescent="0.25">
      <c r="A140" s="1">
        <v>2028.3601000000001</v>
      </c>
      <c r="B140" s="2">
        <v>-0.76600000000000001</v>
      </c>
      <c r="C140" s="3">
        <f t="shared" si="2"/>
        <v>0.15336433320771903</v>
      </c>
    </row>
    <row r="141" spans="1:3" ht="14.65" customHeight="1" x14ac:dyDescent="0.25">
      <c r="A141" s="1">
        <v>2028.3605</v>
      </c>
      <c r="B141" s="2">
        <v>-0.76900000000000002</v>
      </c>
      <c r="C141" s="3">
        <f t="shared" si="2"/>
        <v>0.15720708770095371</v>
      </c>
    </row>
    <row r="142" spans="1:3" ht="14.65" customHeight="1" x14ac:dyDescent="0.25">
      <c r="A142" s="1">
        <v>2028.3608999999999</v>
      </c>
      <c r="B142" s="2">
        <v>-0.77400000000000002</v>
      </c>
      <c r="C142" s="3">
        <f t="shared" si="2"/>
        <v>0.16104984219418839</v>
      </c>
    </row>
    <row r="143" spans="1:3" ht="14.65" customHeight="1" x14ac:dyDescent="0.25">
      <c r="A143" s="1">
        <v>2028.3613</v>
      </c>
      <c r="B143" s="2">
        <v>-0.76500000000000001</v>
      </c>
      <c r="C143" s="3">
        <f t="shared" si="2"/>
        <v>0.16489259668742307</v>
      </c>
    </row>
    <row r="144" spans="1:3" ht="14.65" customHeight="1" x14ac:dyDescent="0.25">
      <c r="A144" s="1">
        <v>2028.3616999999999</v>
      </c>
      <c r="B144" s="2">
        <v>-0.77300000000000002</v>
      </c>
      <c r="C144" s="3">
        <f t="shared" si="2"/>
        <v>0.16873535115155391</v>
      </c>
    </row>
    <row r="145" spans="1:3" ht="14.65" customHeight="1" x14ac:dyDescent="0.25">
      <c r="A145" s="1">
        <v>2028.3621000000001</v>
      </c>
      <c r="B145" s="2">
        <v>-0.76300000000000001</v>
      </c>
      <c r="C145" s="3">
        <f t="shared" si="2"/>
        <v>0.17257810564478859</v>
      </c>
    </row>
    <row r="146" spans="1:3" ht="14.65" customHeight="1" x14ac:dyDescent="0.25">
      <c r="A146" s="1">
        <v>2028.3624</v>
      </c>
      <c r="B146" s="2">
        <v>-0.76400000000000001</v>
      </c>
      <c r="C146" s="3">
        <f t="shared" si="2"/>
        <v>0.17546017150743864</v>
      </c>
    </row>
    <row r="147" spans="1:3" ht="14.65" customHeight="1" x14ac:dyDescent="0.25">
      <c r="A147" s="1">
        <v>2028.3632</v>
      </c>
      <c r="B147" s="2">
        <v>-0.76700000000000002</v>
      </c>
      <c r="C147" s="3">
        <f t="shared" si="2"/>
        <v>0.183145680493908</v>
      </c>
    </row>
    <row r="148" spans="1:3" ht="14.65" customHeight="1" x14ac:dyDescent="0.25">
      <c r="A148" s="1">
        <v>2028.3637000000001</v>
      </c>
      <c r="B148" s="2">
        <v>-0.77400000000000002</v>
      </c>
      <c r="C148" s="3">
        <f t="shared" si="2"/>
        <v>0.18794912358862348</v>
      </c>
    </row>
    <row r="149" spans="1:3" ht="14.65" customHeight="1" x14ac:dyDescent="0.25">
      <c r="A149" s="1">
        <v>2028.3648000000001</v>
      </c>
      <c r="B149" s="2">
        <v>-0.77600000000000002</v>
      </c>
      <c r="C149" s="3">
        <f t="shared" si="2"/>
        <v>0.19851669843774289</v>
      </c>
    </row>
    <row r="150" spans="1:3" ht="14.65" customHeight="1" x14ac:dyDescent="0.25">
      <c r="A150" s="1">
        <v>2028.3659</v>
      </c>
      <c r="B150" s="2">
        <v>-0.77300000000000002</v>
      </c>
      <c r="C150" s="3">
        <f t="shared" si="2"/>
        <v>0.2090842732868623</v>
      </c>
    </row>
    <row r="151" spans="1:3" ht="14.65" customHeight="1" x14ac:dyDescent="0.25">
      <c r="A151" s="1">
        <v>2028.3662999999999</v>
      </c>
      <c r="B151" s="2">
        <v>-0.77500000000000002</v>
      </c>
      <c r="C151" s="3">
        <f t="shared" si="2"/>
        <v>0.21292702775099315</v>
      </c>
    </row>
    <row r="152" spans="1:3" ht="14.65" customHeight="1" x14ac:dyDescent="0.25">
      <c r="A152" s="1">
        <v>2028.3667</v>
      </c>
      <c r="B152" s="2">
        <v>-0.78</v>
      </c>
      <c r="C152" s="3">
        <f t="shared" si="2"/>
        <v>0.21676978224422783</v>
      </c>
    </row>
    <row r="153" spans="1:3" ht="14.65" customHeight="1" x14ac:dyDescent="0.25">
      <c r="A153" s="1">
        <v>2028.3675000000001</v>
      </c>
      <c r="B153" s="2">
        <v>-0.76700000000000002</v>
      </c>
      <c r="C153" s="3">
        <f t="shared" si="2"/>
        <v>0.22445529123069718</v>
      </c>
    </row>
    <row r="154" spans="1:3" ht="14.65" customHeight="1" x14ac:dyDescent="0.25">
      <c r="A154" s="1">
        <v>2028.3679</v>
      </c>
      <c r="B154" s="2">
        <v>-0.79400000000000004</v>
      </c>
      <c r="C154" s="3">
        <f t="shared" si="2"/>
        <v>0.22829804569482803</v>
      </c>
    </row>
    <row r="155" spans="1:3" ht="14.65" customHeight="1" x14ac:dyDescent="0.25">
      <c r="A155" s="1">
        <v>2028.3683000000001</v>
      </c>
      <c r="B155" s="2">
        <v>-0.79300000000000004</v>
      </c>
      <c r="C155" s="3">
        <f t="shared" si="2"/>
        <v>0.23214080018806271</v>
      </c>
    </row>
    <row r="156" spans="1:3" ht="14.65" customHeight="1" x14ac:dyDescent="0.25">
      <c r="A156" s="1">
        <v>2028.3687</v>
      </c>
      <c r="B156" s="2">
        <v>-0.80100000000000005</v>
      </c>
      <c r="C156" s="3">
        <f t="shared" si="2"/>
        <v>0.23598355465219356</v>
      </c>
    </row>
    <row r="157" spans="1:3" ht="14.65" customHeight="1" x14ac:dyDescent="0.25">
      <c r="A157" s="1">
        <v>2028.3690999999999</v>
      </c>
      <c r="B157" s="2">
        <v>-0.80600000000000005</v>
      </c>
      <c r="C157" s="3">
        <f t="shared" si="2"/>
        <v>0.23982630914542824</v>
      </c>
    </row>
    <row r="158" spans="1:3" ht="14.65" customHeight="1" x14ac:dyDescent="0.25">
      <c r="A158" s="1">
        <v>2028.3695</v>
      </c>
      <c r="B158" s="2">
        <v>-0.82299999999999995</v>
      </c>
      <c r="C158" s="3">
        <f t="shared" si="2"/>
        <v>0.24366906363866292</v>
      </c>
    </row>
    <row r="159" spans="1:3" ht="14.65" customHeight="1" x14ac:dyDescent="0.25">
      <c r="A159" s="1">
        <v>2028.3698999999999</v>
      </c>
      <c r="B159" s="2">
        <v>-0.81499999999999995</v>
      </c>
      <c r="C159" s="3">
        <f t="shared" si="2"/>
        <v>0.2475118181318976</v>
      </c>
    </row>
    <row r="160" spans="1:3" ht="14.65" customHeight="1" x14ac:dyDescent="0.25">
      <c r="A160" s="1">
        <v>2028.3706999999999</v>
      </c>
      <c r="B160" s="2">
        <v>-0.755</v>
      </c>
      <c r="C160" s="3">
        <f t="shared" si="2"/>
        <v>0.25519732708926313</v>
      </c>
    </row>
    <row r="161" spans="1:3" ht="14.65" customHeight="1" x14ac:dyDescent="0.25">
      <c r="A161" s="1">
        <v>2028.3711000000001</v>
      </c>
      <c r="B161" s="2">
        <v>-0.82199999999999995</v>
      </c>
      <c r="C161" s="3">
        <f t="shared" si="2"/>
        <v>0.25904008158249781</v>
      </c>
    </row>
    <row r="162" spans="1:3" ht="14.65" customHeight="1" x14ac:dyDescent="0.25">
      <c r="A162" s="1">
        <v>2028.3715</v>
      </c>
      <c r="B162" s="2">
        <v>-0.81399999999999995</v>
      </c>
      <c r="C162" s="3">
        <f t="shared" si="2"/>
        <v>0.26288283607573248</v>
      </c>
    </row>
    <row r="163" spans="1:3" ht="14.65" customHeight="1" x14ac:dyDescent="0.25">
      <c r="A163" s="1">
        <v>2028.3719000000001</v>
      </c>
      <c r="B163" s="2">
        <v>-0.81599999999999995</v>
      </c>
      <c r="C163" s="3">
        <f t="shared" si="2"/>
        <v>0.26672559056896716</v>
      </c>
    </row>
    <row r="164" spans="1:3" ht="14.65" customHeight="1" x14ac:dyDescent="0.25">
      <c r="A164" s="1">
        <v>2028.3723</v>
      </c>
      <c r="B164" s="2">
        <v>-0.84499999999999997</v>
      </c>
      <c r="C164" s="3">
        <f t="shared" si="2"/>
        <v>0.27056834503309801</v>
      </c>
    </row>
    <row r="165" spans="1:3" ht="14.65" customHeight="1" x14ac:dyDescent="0.25">
      <c r="A165" s="1">
        <v>2028.3734999999999</v>
      </c>
      <c r="B165" s="2">
        <v>-0.85899999999999999</v>
      </c>
      <c r="C165" s="3">
        <f t="shared" si="2"/>
        <v>0.28209660851280205</v>
      </c>
    </row>
    <row r="166" spans="1:3" ht="14.65" customHeight="1" x14ac:dyDescent="0.25">
      <c r="A166" s="1">
        <v>2028.3742999999999</v>
      </c>
      <c r="B166" s="2">
        <v>-0.84799999999999998</v>
      </c>
      <c r="C166" s="3">
        <f t="shared" si="2"/>
        <v>0.28978211747016758</v>
      </c>
    </row>
    <row r="167" spans="1:3" ht="14.65" customHeight="1" x14ac:dyDescent="0.25">
      <c r="A167" s="1">
        <v>2028.3747000000001</v>
      </c>
      <c r="B167" s="2">
        <v>-0.86699999999999999</v>
      </c>
      <c r="C167" s="3">
        <f t="shared" si="2"/>
        <v>0.29362487196340226</v>
      </c>
    </row>
    <row r="168" spans="1:3" ht="14.65" customHeight="1" x14ac:dyDescent="0.25">
      <c r="A168" s="1">
        <v>2028.3751</v>
      </c>
      <c r="B168" s="2">
        <v>-0.88800000000000001</v>
      </c>
      <c r="C168" s="3">
        <f t="shared" si="2"/>
        <v>0.29746762645663694</v>
      </c>
    </row>
    <row r="169" spans="1:3" ht="14.65" customHeight="1" x14ac:dyDescent="0.25">
      <c r="A169" s="1">
        <v>2028.3755000000001</v>
      </c>
      <c r="B169" s="2">
        <v>-0.88100000000000001</v>
      </c>
      <c r="C169" s="3">
        <f t="shared" si="2"/>
        <v>0.30131038094987161</v>
      </c>
    </row>
    <row r="170" spans="1:3" ht="14.65" customHeight="1" x14ac:dyDescent="0.25">
      <c r="A170" s="1">
        <v>2028.3759</v>
      </c>
      <c r="B170" s="2">
        <v>-0.88900000000000001</v>
      </c>
      <c r="C170" s="3">
        <f t="shared" si="2"/>
        <v>0.30515313541400246</v>
      </c>
    </row>
    <row r="171" spans="1:3" ht="14.65" customHeight="1" x14ac:dyDescent="0.25">
      <c r="A171" s="1">
        <v>2028.3762999999999</v>
      </c>
      <c r="B171" s="2">
        <v>-0.89500000000000002</v>
      </c>
      <c r="C171" s="3">
        <f t="shared" si="2"/>
        <v>0.30899588990723714</v>
      </c>
    </row>
    <row r="172" spans="1:3" ht="14.65" customHeight="1" x14ac:dyDescent="0.25">
      <c r="A172" s="1">
        <v>2028.3767</v>
      </c>
      <c r="B172" s="2">
        <v>-0.90600000000000003</v>
      </c>
      <c r="C172" s="3">
        <f t="shared" si="2"/>
        <v>0.31283864440047182</v>
      </c>
    </row>
    <row r="173" spans="1:3" ht="14.65" customHeight="1" x14ac:dyDescent="0.25">
      <c r="A173" s="1">
        <v>2028.3770999999999</v>
      </c>
      <c r="B173" s="2">
        <v>-0.91100000000000003</v>
      </c>
      <c r="C173" s="3">
        <f t="shared" si="2"/>
        <v>0.3166813988937065</v>
      </c>
    </row>
    <row r="174" spans="1:3" ht="14.65" customHeight="1" x14ac:dyDescent="0.25">
      <c r="A174" s="1">
        <v>2028.3775000000001</v>
      </c>
      <c r="B174" s="2">
        <v>-0.92100000000000004</v>
      </c>
      <c r="C174" s="3">
        <f t="shared" si="2"/>
        <v>0.32052415338694118</v>
      </c>
    </row>
    <row r="175" spans="1:3" ht="14.65" customHeight="1" x14ac:dyDescent="0.25">
      <c r="A175" s="1">
        <v>2028.3779</v>
      </c>
      <c r="B175" s="2">
        <v>-0.91900000000000004</v>
      </c>
      <c r="C175" s="3">
        <f t="shared" si="2"/>
        <v>0.32436690785107203</v>
      </c>
    </row>
    <row r="176" spans="1:3" ht="14.65" customHeight="1" x14ac:dyDescent="0.25">
      <c r="A176" s="1">
        <v>2028.3783000000001</v>
      </c>
      <c r="B176" s="2">
        <v>-0.93</v>
      </c>
      <c r="C176" s="3">
        <f t="shared" si="2"/>
        <v>0.32820966234430671</v>
      </c>
    </row>
    <row r="177" spans="1:3" ht="14.65" customHeight="1" x14ac:dyDescent="0.25">
      <c r="A177" s="1">
        <v>2028.3787</v>
      </c>
      <c r="B177" s="2">
        <v>-0.95599999999999996</v>
      </c>
      <c r="C177" s="3">
        <f t="shared" si="2"/>
        <v>0.33205241683754139</v>
      </c>
    </row>
    <row r="178" spans="1:3" ht="14.65" customHeight="1" x14ac:dyDescent="0.25">
      <c r="A178" s="1">
        <v>2028.3791000000001</v>
      </c>
      <c r="B178" s="2">
        <v>-0.94699999999999995</v>
      </c>
      <c r="C178" s="3">
        <f t="shared" si="2"/>
        <v>0.33589517133077607</v>
      </c>
    </row>
    <row r="179" spans="1:3" ht="14.65" customHeight="1" x14ac:dyDescent="0.25">
      <c r="A179" s="1">
        <v>2028.3795</v>
      </c>
      <c r="B179" s="2">
        <v>-0.96</v>
      </c>
      <c r="C179" s="3">
        <f t="shared" si="2"/>
        <v>0.33973792579490691</v>
      </c>
    </row>
    <row r="180" spans="1:3" ht="14.65" customHeight="1" x14ac:dyDescent="0.25">
      <c r="A180" s="1">
        <v>2028.3803</v>
      </c>
      <c r="B180" s="2">
        <v>-0.98</v>
      </c>
      <c r="C180" s="3">
        <f t="shared" si="2"/>
        <v>0.34742343478137627</v>
      </c>
    </row>
    <row r="181" spans="1:3" ht="14.65" customHeight="1" x14ac:dyDescent="0.25">
      <c r="A181" s="1">
        <v>2028.3806999999999</v>
      </c>
      <c r="B181" s="2">
        <v>-0.98299999999999998</v>
      </c>
      <c r="C181" s="3">
        <f t="shared" si="2"/>
        <v>0.35126618927461095</v>
      </c>
    </row>
    <row r="182" spans="1:3" ht="14.65" customHeight="1" x14ac:dyDescent="0.25">
      <c r="A182" s="1">
        <v>2028.3811000000001</v>
      </c>
      <c r="B182" s="2">
        <v>-0.995</v>
      </c>
      <c r="C182" s="3">
        <f t="shared" si="2"/>
        <v>0.35510894376784563</v>
      </c>
    </row>
    <row r="183" spans="1:3" ht="14.65" customHeight="1" x14ac:dyDescent="0.25">
      <c r="A183" s="1">
        <v>2028.3815</v>
      </c>
      <c r="B183" s="2">
        <v>-1.0009999999999999</v>
      </c>
      <c r="C183" s="3">
        <f t="shared" si="2"/>
        <v>0.35895169823197648</v>
      </c>
    </row>
    <row r="184" spans="1:3" ht="14.65" customHeight="1" x14ac:dyDescent="0.25">
      <c r="A184" s="1">
        <v>2028.3819000000001</v>
      </c>
      <c r="B184" s="2">
        <v>-1.0209999999999999</v>
      </c>
      <c r="C184" s="3">
        <f t="shared" si="2"/>
        <v>0.36279445272521116</v>
      </c>
    </row>
    <row r="185" spans="1:3" ht="14.65" customHeight="1" x14ac:dyDescent="0.25">
      <c r="A185" s="1">
        <v>2028.3824999999999</v>
      </c>
      <c r="B185" s="2">
        <v>-1.0329999999999999</v>
      </c>
      <c r="C185" s="3">
        <f t="shared" si="2"/>
        <v>0.36855858445051126</v>
      </c>
    </row>
    <row r="186" spans="1:3" ht="14.65" customHeight="1" x14ac:dyDescent="0.25">
      <c r="A186" s="1">
        <v>2028.3829000000001</v>
      </c>
      <c r="B186" s="2">
        <v>-1.0409999999999999</v>
      </c>
      <c r="C186" s="3">
        <f t="shared" si="2"/>
        <v>0.37240133894374594</v>
      </c>
    </row>
    <row r="187" spans="1:3" ht="14.65" customHeight="1" x14ac:dyDescent="0.25">
      <c r="A187" s="1">
        <v>2028.3833</v>
      </c>
      <c r="B187" s="2">
        <v>-1.0449999999999999</v>
      </c>
      <c r="C187" s="3">
        <f t="shared" si="2"/>
        <v>0.37624409343698062</v>
      </c>
    </row>
    <row r="188" spans="1:3" ht="14.65" customHeight="1" x14ac:dyDescent="0.25">
      <c r="A188" s="1">
        <v>2028.3837000000001</v>
      </c>
      <c r="B188" s="2">
        <v>-1.0649999999999999</v>
      </c>
      <c r="C188" s="3">
        <f t="shared" si="2"/>
        <v>0.3800868479302153</v>
      </c>
    </row>
    <row r="189" spans="1:3" ht="14.65" customHeight="1" x14ac:dyDescent="0.25">
      <c r="A189" s="1">
        <v>2028.3841</v>
      </c>
      <c r="B189" s="2">
        <v>-1.069</v>
      </c>
      <c r="C189" s="3">
        <f t="shared" si="2"/>
        <v>0.38392960239434615</v>
      </c>
    </row>
    <row r="190" spans="1:3" ht="14.65" customHeight="1" x14ac:dyDescent="0.25">
      <c r="A190" s="1">
        <v>2028.3844999999999</v>
      </c>
      <c r="B190" s="2">
        <v>-1.0680000000000001</v>
      </c>
      <c r="C190" s="3">
        <f t="shared" si="2"/>
        <v>0.38777235688758083</v>
      </c>
    </row>
    <row r="191" spans="1:3" ht="14.65" customHeight="1" x14ac:dyDescent="0.25">
      <c r="A191" s="1">
        <v>2028.3849</v>
      </c>
      <c r="B191" s="2">
        <v>-1.0820000000000001</v>
      </c>
      <c r="C191" s="3">
        <f t="shared" si="2"/>
        <v>0.39161511138081551</v>
      </c>
    </row>
    <row r="192" spans="1:3" ht="14.65" customHeight="1" x14ac:dyDescent="0.25">
      <c r="A192" s="1">
        <v>2028.3852999999999</v>
      </c>
      <c r="B192" s="2">
        <v>-1.0940000000000001</v>
      </c>
      <c r="C192" s="3">
        <f t="shared" si="2"/>
        <v>0.39545786584494635</v>
      </c>
    </row>
    <row r="193" spans="1:3" ht="14.65" customHeight="1" x14ac:dyDescent="0.25">
      <c r="A193" s="1">
        <v>2028.3857</v>
      </c>
      <c r="B193" s="2">
        <v>-1.1020000000000001</v>
      </c>
      <c r="C193" s="3">
        <f t="shared" si="2"/>
        <v>0.39930062036728486</v>
      </c>
    </row>
    <row r="194" spans="1:3" ht="14.65" customHeight="1" x14ac:dyDescent="0.25">
      <c r="A194" s="1">
        <v>2028.3860999999999</v>
      </c>
      <c r="B194" s="2">
        <v>-1.1140000000000001</v>
      </c>
      <c r="C194" s="3">
        <f t="shared" ref="C194:C257" si="3">(A194-(2438206.6961-2450000))/0.104092-INT((A194-(2438206.6961-2450000))/0.104092)</f>
        <v>0.40314337483141571</v>
      </c>
    </row>
    <row r="195" spans="1:3" ht="14.65" customHeight="1" x14ac:dyDescent="0.25">
      <c r="A195" s="1">
        <v>2028.3865000000001</v>
      </c>
      <c r="B195" s="2">
        <v>-1.119</v>
      </c>
      <c r="C195" s="3">
        <f t="shared" si="3"/>
        <v>0.40698612932465039</v>
      </c>
    </row>
    <row r="196" spans="1:3" ht="14.65" customHeight="1" x14ac:dyDescent="0.25">
      <c r="A196" s="1">
        <v>2028.3869</v>
      </c>
      <c r="B196" s="2">
        <v>-1.1220000000000001</v>
      </c>
      <c r="C196" s="3">
        <f t="shared" si="3"/>
        <v>0.41082888378878124</v>
      </c>
    </row>
    <row r="197" spans="1:3" ht="14.65" customHeight="1" x14ac:dyDescent="0.25">
      <c r="A197" s="1">
        <v>2028.3873000000001</v>
      </c>
      <c r="B197" s="2">
        <v>-1.129</v>
      </c>
      <c r="C197" s="3">
        <f t="shared" si="3"/>
        <v>0.41467163828201592</v>
      </c>
    </row>
    <row r="198" spans="1:3" ht="14.65" customHeight="1" x14ac:dyDescent="0.25">
      <c r="A198" s="1">
        <v>2028.3877</v>
      </c>
      <c r="B198" s="2">
        <v>-1.1279999999999999</v>
      </c>
      <c r="C198" s="3">
        <f t="shared" si="3"/>
        <v>0.4185143927752506</v>
      </c>
    </row>
    <row r="199" spans="1:3" ht="14.65" customHeight="1" x14ac:dyDescent="0.25">
      <c r="A199" s="1">
        <v>2028.3880999999999</v>
      </c>
      <c r="B199" s="2">
        <v>-1.145</v>
      </c>
      <c r="C199" s="3">
        <f t="shared" si="3"/>
        <v>0.42235714726848528</v>
      </c>
    </row>
    <row r="200" spans="1:3" ht="14.65" customHeight="1" x14ac:dyDescent="0.25">
      <c r="A200" s="1">
        <v>2028.3885</v>
      </c>
      <c r="B200" s="2">
        <v>-1.1519999999999999</v>
      </c>
      <c r="C200" s="3">
        <f t="shared" si="3"/>
        <v>0.42619990176171996</v>
      </c>
    </row>
    <row r="201" spans="1:3" ht="14.65" customHeight="1" x14ac:dyDescent="0.25">
      <c r="A201" s="1">
        <v>2028.3888999999999</v>
      </c>
      <c r="B201" s="2">
        <v>-1.1519999999999999</v>
      </c>
      <c r="C201" s="3">
        <f t="shared" si="3"/>
        <v>0.43004265622585081</v>
      </c>
    </row>
    <row r="202" spans="1:3" ht="14.65" customHeight="1" x14ac:dyDescent="0.25">
      <c r="A202" s="1">
        <v>2028.3893</v>
      </c>
      <c r="B202" s="2">
        <v>-1.151</v>
      </c>
      <c r="C202" s="3">
        <f t="shared" si="3"/>
        <v>0.43388541071908548</v>
      </c>
    </row>
    <row r="203" spans="1:3" ht="14.65" customHeight="1" x14ac:dyDescent="0.25">
      <c r="A203" s="1">
        <v>2028.3896999999999</v>
      </c>
      <c r="B203" s="2">
        <v>-1.1539999999999999</v>
      </c>
      <c r="C203" s="3">
        <f t="shared" si="3"/>
        <v>0.43772816521232016</v>
      </c>
    </row>
    <row r="204" spans="1:3" ht="14.65" customHeight="1" x14ac:dyDescent="0.25">
      <c r="A204" s="1">
        <v>2028.3901000000001</v>
      </c>
      <c r="B204" s="2">
        <v>-1.157</v>
      </c>
      <c r="C204" s="3">
        <f t="shared" si="3"/>
        <v>0.44157091970555484</v>
      </c>
    </row>
    <row r="205" spans="1:3" ht="14.65" customHeight="1" x14ac:dyDescent="0.25">
      <c r="A205" s="1">
        <v>2028.3907999999999</v>
      </c>
      <c r="B205" s="2">
        <v>-1.1639999999999999</v>
      </c>
      <c r="C205" s="3">
        <f t="shared" si="3"/>
        <v>0.44829574003233574</v>
      </c>
    </row>
    <row r="206" spans="1:3" ht="14.65" customHeight="1" x14ac:dyDescent="0.25">
      <c r="A206" s="1">
        <v>2028.3912</v>
      </c>
      <c r="B206" s="2">
        <v>-1.163</v>
      </c>
      <c r="C206" s="3">
        <f t="shared" si="3"/>
        <v>0.45213849452557042</v>
      </c>
    </row>
    <row r="207" spans="1:3" ht="14.65" customHeight="1" x14ac:dyDescent="0.25">
      <c r="A207" s="1">
        <v>2028.3915999999999</v>
      </c>
      <c r="B207" s="2">
        <v>-1.173</v>
      </c>
      <c r="C207" s="3">
        <f t="shared" si="3"/>
        <v>0.4559812490188051</v>
      </c>
    </row>
    <row r="208" spans="1:3" ht="14.65" customHeight="1" x14ac:dyDescent="0.25">
      <c r="A208" s="1">
        <v>2028.3920000000001</v>
      </c>
      <c r="B208" s="2">
        <v>-1.157</v>
      </c>
      <c r="C208" s="3">
        <f t="shared" si="3"/>
        <v>0.45982400351203978</v>
      </c>
    </row>
    <row r="209" spans="1:3" ht="14.65" customHeight="1" x14ac:dyDescent="0.25">
      <c r="A209" s="1">
        <v>2028.3923</v>
      </c>
      <c r="B209" s="2">
        <v>-1.159</v>
      </c>
      <c r="C209" s="3">
        <f t="shared" si="3"/>
        <v>0.46270606937468983</v>
      </c>
    </row>
    <row r="210" spans="1:3" ht="14.65" customHeight="1" x14ac:dyDescent="0.25">
      <c r="A210" s="1">
        <v>2028.3928000000001</v>
      </c>
      <c r="B210" s="2">
        <v>-1.1659999999999999</v>
      </c>
      <c r="C210" s="3">
        <f t="shared" si="3"/>
        <v>0.46750951246940531</v>
      </c>
    </row>
    <row r="211" spans="1:3" ht="14.65" customHeight="1" x14ac:dyDescent="0.25">
      <c r="A211" s="1">
        <v>2028.3931</v>
      </c>
      <c r="B211" s="2">
        <v>-1.1539999999999999</v>
      </c>
      <c r="C211" s="3">
        <f t="shared" si="3"/>
        <v>0.47039157833205536</v>
      </c>
    </row>
    <row r="212" spans="1:3" ht="14.65" customHeight="1" x14ac:dyDescent="0.25">
      <c r="A212" s="1">
        <v>2028.3936000000001</v>
      </c>
      <c r="B212" s="2">
        <v>-1.153</v>
      </c>
      <c r="C212" s="3">
        <f t="shared" si="3"/>
        <v>0.47519502145587467</v>
      </c>
    </row>
    <row r="213" spans="1:3" ht="14.65" customHeight="1" x14ac:dyDescent="0.25">
      <c r="A213" s="1">
        <v>2028.3939</v>
      </c>
      <c r="B213" s="2">
        <v>-1.1619999999999999</v>
      </c>
      <c r="C213" s="3">
        <f t="shared" si="3"/>
        <v>0.47807708731852472</v>
      </c>
    </row>
    <row r="214" spans="1:3" ht="14.65" customHeight="1" x14ac:dyDescent="0.25">
      <c r="A214" s="1">
        <v>2028.3942999999999</v>
      </c>
      <c r="B214" s="2">
        <v>-1.1559999999999999</v>
      </c>
      <c r="C214" s="3">
        <f t="shared" si="3"/>
        <v>0.4819198418117594</v>
      </c>
    </row>
    <row r="215" spans="1:3" ht="14.65" customHeight="1" x14ac:dyDescent="0.25">
      <c r="A215" s="1">
        <v>2028.3951</v>
      </c>
      <c r="B215" s="2">
        <v>-1.1619999999999999</v>
      </c>
      <c r="C215" s="3">
        <f t="shared" si="3"/>
        <v>0.48960535076912493</v>
      </c>
    </row>
    <row r="216" spans="1:3" ht="14.65" customHeight="1" x14ac:dyDescent="0.25">
      <c r="A216" s="1">
        <v>2028.3955000000001</v>
      </c>
      <c r="B216" s="2">
        <v>-1.149</v>
      </c>
      <c r="C216" s="3">
        <f t="shared" si="3"/>
        <v>0.4934481052623596</v>
      </c>
    </row>
    <row r="217" spans="1:3" ht="14.65" customHeight="1" x14ac:dyDescent="0.25">
      <c r="A217" s="1">
        <v>2028.3959</v>
      </c>
      <c r="B217" s="2">
        <v>-1.1559999999999999</v>
      </c>
      <c r="C217" s="3">
        <f t="shared" si="3"/>
        <v>0.49729085975559428</v>
      </c>
    </row>
    <row r="218" spans="1:3" ht="14.65" customHeight="1" x14ac:dyDescent="0.25">
      <c r="A218" s="1">
        <v>2028.3963000000001</v>
      </c>
      <c r="B218" s="2">
        <v>-1.1499999999999999</v>
      </c>
      <c r="C218" s="3">
        <f t="shared" si="3"/>
        <v>0.50113361424882896</v>
      </c>
    </row>
    <row r="219" spans="1:3" ht="14.65" customHeight="1" x14ac:dyDescent="0.25">
      <c r="A219" s="1">
        <v>2028.3967</v>
      </c>
      <c r="B219" s="2">
        <v>-1.133</v>
      </c>
      <c r="C219" s="3">
        <f t="shared" si="3"/>
        <v>0.50497636871295981</v>
      </c>
    </row>
    <row r="220" spans="1:3" ht="14.65" customHeight="1" x14ac:dyDescent="0.25">
      <c r="A220" s="1">
        <v>2028.3970999999999</v>
      </c>
      <c r="B220" s="2">
        <v>-1.1279999999999999</v>
      </c>
      <c r="C220" s="3">
        <f t="shared" si="3"/>
        <v>0.50881912320619449</v>
      </c>
    </row>
    <row r="221" spans="1:3" ht="14.65" customHeight="1" x14ac:dyDescent="0.25">
      <c r="A221" s="1">
        <v>2028.3975</v>
      </c>
      <c r="B221" s="2">
        <v>-1.141</v>
      </c>
      <c r="C221" s="3">
        <f t="shared" si="3"/>
        <v>0.51266187769942917</v>
      </c>
    </row>
    <row r="222" spans="1:3" ht="14.65" customHeight="1" x14ac:dyDescent="0.25">
      <c r="A222" s="1">
        <v>2028.3983000000001</v>
      </c>
      <c r="B222" s="2">
        <v>-1.117</v>
      </c>
      <c r="C222" s="3">
        <f t="shared" si="3"/>
        <v>0.52034738668589853</v>
      </c>
    </row>
    <row r="223" spans="1:3" ht="14.65" customHeight="1" x14ac:dyDescent="0.25">
      <c r="A223" s="1">
        <v>2028.3995</v>
      </c>
      <c r="B223" s="2">
        <v>-1.1140000000000001</v>
      </c>
      <c r="C223" s="3">
        <f t="shared" si="3"/>
        <v>0.53187565013649873</v>
      </c>
    </row>
    <row r="224" spans="1:3" ht="14.65" customHeight="1" x14ac:dyDescent="0.25">
      <c r="A224" s="1">
        <v>2028.3998999999999</v>
      </c>
      <c r="B224" s="2">
        <v>-1.1100000000000001</v>
      </c>
      <c r="C224" s="3">
        <f t="shared" si="3"/>
        <v>0.53571840462973341</v>
      </c>
    </row>
    <row r="225" spans="1:3" ht="14.65" customHeight="1" x14ac:dyDescent="0.25">
      <c r="A225" s="1">
        <v>2028.4003</v>
      </c>
      <c r="B225" s="2">
        <v>-1.1100000000000001</v>
      </c>
      <c r="C225" s="3">
        <f t="shared" si="3"/>
        <v>0.53956115909386426</v>
      </c>
    </row>
    <row r="226" spans="1:3" ht="14.65" customHeight="1" x14ac:dyDescent="0.25">
      <c r="A226" s="1">
        <v>2028.4006999999999</v>
      </c>
      <c r="B226" s="2">
        <v>-1.097</v>
      </c>
      <c r="C226" s="3">
        <f t="shared" si="3"/>
        <v>0.54340391358709894</v>
      </c>
    </row>
    <row r="227" spans="1:3" ht="14.65" customHeight="1" x14ac:dyDescent="0.25">
      <c r="A227" s="1">
        <v>2028.4011</v>
      </c>
      <c r="B227" s="2">
        <v>-1.091</v>
      </c>
      <c r="C227" s="3">
        <f t="shared" si="3"/>
        <v>0.54724666805122979</v>
      </c>
    </row>
    <row r="228" spans="1:3" ht="14.65" customHeight="1" x14ac:dyDescent="0.25">
      <c r="A228" s="1">
        <v>2028.4014999999999</v>
      </c>
      <c r="B228" s="2">
        <v>-1.0980000000000001</v>
      </c>
      <c r="C228" s="3">
        <f t="shared" si="3"/>
        <v>0.55108942254446447</v>
      </c>
    </row>
    <row r="229" spans="1:3" ht="14.65" customHeight="1" x14ac:dyDescent="0.25">
      <c r="A229" s="1">
        <v>2028.4019000000001</v>
      </c>
      <c r="B229" s="2">
        <v>-1.085</v>
      </c>
      <c r="C229" s="3">
        <f t="shared" si="3"/>
        <v>0.55493217706680298</v>
      </c>
    </row>
    <row r="230" spans="1:3" ht="14.65" customHeight="1" x14ac:dyDescent="0.25">
      <c r="A230" s="1">
        <v>2028.4023</v>
      </c>
      <c r="B230" s="2">
        <v>-1.111</v>
      </c>
      <c r="C230" s="3">
        <f t="shared" si="3"/>
        <v>0.55877493153093383</v>
      </c>
    </row>
    <row r="231" spans="1:3" ht="14.65" customHeight="1" x14ac:dyDescent="0.25">
      <c r="A231" s="1">
        <v>2028.4027000000001</v>
      </c>
      <c r="B231" s="2">
        <v>-1.097</v>
      </c>
      <c r="C231" s="3">
        <f t="shared" si="3"/>
        <v>0.56261768602416851</v>
      </c>
    </row>
    <row r="232" spans="1:3" ht="14.65" customHeight="1" x14ac:dyDescent="0.25">
      <c r="A232" s="1">
        <v>2028.4034999999999</v>
      </c>
      <c r="B232" s="2">
        <v>-1.0880000000000001</v>
      </c>
      <c r="C232" s="3">
        <f t="shared" si="3"/>
        <v>0.57030319498153403</v>
      </c>
    </row>
    <row r="233" spans="1:3" ht="14.65" customHeight="1" x14ac:dyDescent="0.25">
      <c r="A233" s="1">
        <v>2028.4039</v>
      </c>
      <c r="B233" s="2">
        <v>-1.083</v>
      </c>
      <c r="C233" s="3">
        <f t="shared" si="3"/>
        <v>0.57414594947476871</v>
      </c>
    </row>
    <row r="234" spans="1:3" ht="14.65" customHeight="1" x14ac:dyDescent="0.25">
      <c r="A234" s="1">
        <v>2028.4042999999999</v>
      </c>
      <c r="B234" s="2">
        <v>-1.0840000000000001</v>
      </c>
      <c r="C234" s="3">
        <f t="shared" si="3"/>
        <v>0.57798870396800339</v>
      </c>
    </row>
    <row r="235" spans="1:3" ht="14.65" customHeight="1" x14ac:dyDescent="0.25">
      <c r="A235" s="1">
        <v>2028.4050999999999</v>
      </c>
      <c r="B235" s="2">
        <v>-1.071</v>
      </c>
      <c r="C235" s="3">
        <f t="shared" si="3"/>
        <v>0.58567421292536892</v>
      </c>
    </row>
    <row r="236" spans="1:3" ht="14.65" customHeight="1" x14ac:dyDescent="0.25">
      <c r="A236" s="1">
        <v>2028.4055000000001</v>
      </c>
      <c r="B236" s="2">
        <v>-1.0660000000000001</v>
      </c>
      <c r="C236" s="3">
        <f t="shared" si="3"/>
        <v>0.5895169674186036</v>
      </c>
    </row>
    <row r="237" spans="1:3" ht="14.65" customHeight="1" x14ac:dyDescent="0.25">
      <c r="A237" s="1">
        <v>2028.4059</v>
      </c>
      <c r="B237" s="2">
        <v>-1.0669999999999999</v>
      </c>
      <c r="C237" s="3">
        <f t="shared" si="3"/>
        <v>0.59335972191183828</v>
      </c>
    </row>
    <row r="238" spans="1:3" ht="14.65" customHeight="1" x14ac:dyDescent="0.25">
      <c r="A238" s="1">
        <v>2028.4063000000001</v>
      </c>
      <c r="B238" s="2">
        <v>-1.0660000000000001</v>
      </c>
      <c r="C238" s="3">
        <f t="shared" si="3"/>
        <v>0.59720247640507296</v>
      </c>
    </row>
    <row r="239" spans="1:3" ht="14.65" customHeight="1" x14ac:dyDescent="0.25">
      <c r="A239" s="1">
        <v>2028.4067</v>
      </c>
      <c r="B239" s="2">
        <v>-1.0509999999999999</v>
      </c>
      <c r="C239" s="3">
        <f t="shared" si="3"/>
        <v>0.60104523086920381</v>
      </c>
    </row>
    <row r="240" spans="1:3" ht="14.65" customHeight="1" x14ac:dyDescent="0.25">
      <c r="A240" s="1">
        <v>2028.4070999999999</v>
      </c>
      <c r="B240" s="2">
        <v>-1.069</v>
      </c>
      <c r="C240" s="3">
        <f t="shared" si="3"/>
        <v>0.60488798536243849</v>
      </c>
    </row>
    <row r="241" spans="1:3" ht="14.65" customHeight="1" x14ac:dyDescent="0.25">
      <c r="A241" s="1">
        <v>2028.4088999999999</v>
      </c>
      <c r="B241" s="2">
        <v>-1.0449999999999999</v>
      </c>
      <c r="C241" s="3">
        <f t="shared" si="3"/>
        <v>0.62218038056744263</v>
      </c>
    </row>
    <row r="242" spans="1:3" ht="14.65" customHeight="1" x14ac:dyDescent="0.25">
      <c r="A242" s="1">
        <v>2028.4093</v>
      </c>
      <c r="B242" s="2">
        <v>-1.038</v>
      </c>
      <c r="C242" s="3">
        <f t="shared" si="3"/>
        <v>0.62602313503157347</v>
      </c>
    </row>
    <row r="243" spans="1:3" ht="14.65" customHeight="1" x14ac:dyDescent="0.25">
      <c r="A243" s="1">
        <v>2028.4096999999999</v>
      </c>
      <c r="B243" s="2">
        <v>-1.0369999999999999</v>
      </c>
      <c r="C243" s="3">
        <f t="shared" si="3"/>
        <v>0.62986588952480815</v>
      </c>
    </row>
    <row r="244" spans="1:3" ht="14.65" customHeight="1" x14ac:dyDescent="0.25">
      <c r="A244" s="1">
        <v>2028.4101000000001</v>
      </c>
      <c r="B244" s="2">
        <v>-1.0229999999999999</v>
      </c>
      <c r="C244" s="3">
        <f t="shared" si="3"/>
        <v>0.63370864401804283</v>
      </c>
    </row>
    <row r="245" spans="1:3" ht="14.65" customHeight="1" x14ac:dyDescent="0.25">
      <c r="A245" s="1">
        <v>2028.4105</v>
      </c>
      <c r="B245" s="2">
        <v>-1.0269999999999999</v>
      </c>
      <c r="C245" s="3">
        <f t="shared" si="3"/>
        <v>0.63755139851127751</v>
      </c>
    </row>
    <row r="246" spans="1:3" ht="14.65" customHeight="1" x14ac:dyDescent="0.25">
      <c r="A246" s="1">
        <v>2028.4113</v>
      </c>
      <c r="B246" s="2">
        <v>-1.0129999999999999</v>
      </c>
      <c r="C246" s="3">
        <f t="shared" si="3"/>
        <v>0.64523690746864304</v>
      </c>
    </row>
    <row r="247" spans="1:3" ht="14.65" customHeight="1" x14ac:dyDescent="0.25">
      <c r="A247" s="1">
        <v>2028.4117000000001</v>
      </c>
      <c r="B247" s="2">
        <v>-1.014</v>
      </c>
      <c r="C247" s="3">
        <f t="shared" si="3"/>
        <v>0.64907966196187772</v>
      </c>
    </row>
    <row r="248" spans="1:3" ht="14.65" customHeight="1" x14ac:dyDescent="0.25">
      <c r="A248" s="1">
        <v>2028.4121</v>
      </c>
      <c r="B248" s="2">
        <v>-1.014</v>
      </c>
      <c r="C248" s="3">
        <f t="shared" si="3"/>
        <v>0.6529224164551124</v>
      </c>
    </row>
    <row r="249" spans="1:3" ht="14.65" customHeight="1" x14ac:dyDescent="0.25">
      <c r="A249" s="1">
        <v>2028.4124999999999</v>
      </c>
      <c r="B249" s="2">
        <v>-1.0029999999999999</v>
      </c>
      <c r="C249" s="3">
        <f t="shared" si="3"/>
        <v>0.65676517094834708</v>
      </c>
    </row>
    <row r="250" spans="1:3" ht="14.65" customHeight="1" x14ac:dyDescent="0.25">
      <c r="A250" s="1">
        <v>2028.4129</v>
      </c>
      <c r="B250" s="2">
        <v>-0.998</v>
      </c>
      <c r="C250" s="3">
        <f t="shared" si="3"/>
        <v>0.66060792541247793</v>
      </c>
    </row>
    <row r="251" spans="1:3" ht="14.65" customHeight="1" x14ac:dyDescent="0.25">
      <c r="A251" s="1">
        <v>2028.4132999999999</v>
      </c>
      <c r="B251" s="2">
        <v>-0.999</v>
      </c>
      <c r="C251" s="3">
        <f t="shared" si="3"/>
        <v>0.6644506799057126</v>
      </c>
    </row>
    <row r="252" spans="1:3" ht="14.65" customHeight="1" x14ac:dyDescent="0.25">
      <c r="A252" s="1">
        <v>2028.4137000000001</v>
      </c>
      <c r="B252" s="2">
        <v>-1.002</v>
      </c>
      <c r="C252" s="3">
        <f t="shared" si="3"/>
        <v>0.66829343439894728</v>
      </c>
    </row>
    <row r="253" spans="1:3" ht="14.65" customHeight="1" x14ac:dyDescent="0.25">
      <c r="A253" s="1">
        <v>2028.4141</v>
      </c>
      <c r="B253" s="2">
        <v>-1.006</v>
      </c>
      <c r="C253" s="3">
        <f t="shared" si="3"/>
        <v>0.67213618889218196</v>
      </c>
    </row>
    <row r="254" spans="1:3" ht="14.65" customHeight="1" x14ac:dyDescent="0.25">
      <c r="A254" s="1">
        <v>2028.4149</v>
      </c>
      <c r="B254" s="2">
        <v>-0.98899999999999999</v>
      </c>
      <c r="C254" s="3">
        <f t="shared" si="3"/>
        <v>0.67982169784954749</v>
      </c>
    </row>
    <row r="255" spans="1:3" ht="14.65" customHeight="1" x14ac:dyDescent="0.25">
      <c r="A255" s="1">
        <v>2028.4152999999999</v>
      </c>
      <c r="B255" s="2">
        <v>-0.98299999999999998</v>
      </c>
      <c r="C255" s="3">
        <f t="shared" si="3"/>
        <v>0.68366445234278217</v>
      </c>
    </row>
    <row r="256" spans="1:3" ht="14.65" customHeight="1" x14ac:dyDescent="0.25">
      <c r="A256" s="1">
        <v>2028.4157</v>
      </c>
      <c r="B256" s="2">
        <v>-0.97699999999999998</v>
      </c>
      <c r="C256" s="3">
        <f t="shared" si="3"/>
        <v>0.68750720683601685</v>
      </c>
    </row>
    <row r="257" spans="1:3" ht="14.65" customHeight="1" x14ac:dyDescent="0.25">
      <c r="A257" s="1">
        <v>2028.4160999999999</v>
      </c>
      <c r="B257" s="2">
        <v>-0.96499999999999997</v>
      </c>
      <c r="C257" s="3">
        <f t="shared" si="3"/>
        <v>0.69134996132925153</v>
      </c>
    </row>
    <row r="258" spans="1:3" ht="14.65" customHeight="1" x14ac:dyDescent="0.25">
      <c r="A258" s="1">
        <v>2028.4164000000001</v>
      </c>
      <c r="B258" s="2">
        <v>-0.97899999999999998</v>
      </c>
      <c r="C258" s="3">
        <f t="shared" ref="C258:C321" si="4">(A258-(2438206.6961-2450000))/0.104092-INT((A258-(2438206.6961-2450000))/0.104092)</f>
        <v>0.69423202719190158</v>
      </c>
    </row>
    <row r="259" spans="1:3" ht="14.65" customHeight="1" x14ac:dyDescent="0.25">
      <c r="A259" s="1">
        <v>2028.4179999999999</v>
      </c>
      <c r="B259" s="2">
        <v>-0.96399999999999997</v>
      </c>
      <c r="C259" s="3">
        <f t="shared" si="4"/>
        <v>0.70960304510663263</v>
      </c>
    </row>
    <row r="260" spans="1:3" ht="14.65" customHeight="1" x14ac:dyDescent="0.25">
      <c r="A260" s="1">
        <v>2028.4184</v>
      </c>
      <c r="B260" s="2">
        <v>-0.97299999999999998</v>
      </c>
      <c r="C260" s="3">
        <f t="shared" si="4"/>
        <v>0.71344579962897114</v>
      </c>
    </row>
    <row r="261" spans="1:3" ht="14.65" customHeight="1" x14ac:dyDescent="0.25">
      <c r="A261" s="1">
        <v>2028.4187999999999</v>
      </c>
      <c r="B261" s="2">
        <v>-0.96899999999999997</v>
      </c>
      <c r="C261" s="3">
        <f t="shared" si="4"/>
        <v>0.71728855409310199</v>
      </c>
    </row>
    <row r="262" spans="1:3" ht="14.65" customHeight="1" x14ac:dyDescent="0.25">
      <c r="A262" s="1">
        <v>2028.4192</v>
      </c>
      <c r="B262" s="2">
        <v>-0.97299999999999998</v>
      </c>
      <c r="C262" s="3">
        <f t="shared" si="4"/>
        <v>0.72113130858633667</v>
      </c>
    </row>
    <row r="263" spans="1:3" ht="14.65" customHeight="1" x14ac:dyDescent="0.25">
      <c r="A263" s="1">
        <v>2028.4195999999999</v>
      </c>
      <c r="B263" s="2">
        <v>-0.96599999999999997</v>
      </c>
      <c r="C263" s="3">
        <f t="shared" si="4"/>
        <v>0.72497406305046752</v>
      </c>
    </row>
    <row r="264" spans="1:3" ht="14.65" customHeight="1" x14ac:dyDescent="0.25">
      <c r="A264" s="1">
        <v>2028.42</v>
      </c>
      <c r="B264" s="2">
        <v>-0.93700000000000006</v>
      </c>
      <c r="C264" s="3">
        <f t="shared" si="4"/>
        <v>0.7288168175437022</v>
      </c>
    </row>
    <row r="265" spans="1:3" ht="14.65" customHeight="1" x14ac:dyDescent="0.25">
      <c r="A265" s="1">
        <v>2028.4204</v>
      </c>
      <c r="B265" s="2">
        <v>-0.94499999999999995</v>
      </c>
      <c r="C265" s="3">
        <f t="shared" si="4"/>
        <v>0.73265957203693688</v>
      </c>
    </row>
    <row r="266" spans="1:3" ht="14.65" customHeight="1" x14ac:dyDescent="0.25">
      <c r="A266" s="1">
        <v>2028.4212</v>
      </c>
      <c r="B266" s="2">
        <v>-0.92300000000000004</v>
      </c>
      <c r="C266" s="3">
        <f t="shared" si="4"/>
        <v>0.74034508102340624</v>
      </c>
    </row>
    <row r="267" spans="1:3" ht="14.65" customHeight="1" x14ac:dyDescent="0.25">
      <c r="A267" s="1">
        <v>2028.4215999999999</v>
      </c>
      <c r="B267" s="2">
        <v>-0.92700000000000005</v>
      </c>
      <c r="C267" s="3">
        <f t="shared" si="4"/>
        <v>0.74418783548753709</v>
      </c>
    </row>
    <row r="268" spans="1:3" ht="14.65" customHeight="1" x14ac:dyDescent="0.25">
      <c r="A268" s="1">
        <v>2028.422</v>
      </c>
      <c r="B268" s="2">
        <v>-0.92900000000000005</v>
      </c>
      <c r="C268" s="3">
        <f t="shared" si="4"/>
        <v>0.74803058998077177</v>
      </c>
    </row>
    <row r="269" spans="1:3" ht="14.65" customHeight="1" x14ac:dyDescent="0.25">
      <c r="A269" s="1">
        <v>2028.4223999999999</v>
      </c>
      <c r="B269" s="2">
        <v>-0.92900000000000005</v>
      </c>
      <c r="C269" s="3">
        <f t="shared" si="4"/>
        <v>0.75187334447400644</v>
      </c>
    </row>
    <row r="270" spans="1:3" ht="14.65" customHeight="1" x14ac:dyDescent="0.25">
      <c r="A270" s="1">
        <v>2028.4228000000001</v>
      </c>
      <c r="B270" s="2">
        <v>-0.93200000000000005</v>
      </c>
      <c r="C270" s="3">
        <f t="shared" si="4"/>
        <v>0.75571609896724112</v>
      </c>
    </row>
    <row r="271" spans="1:3" ht="14.65" customHeight="1" x14ac:dyDescent="0.25">
      <c r="A271" s="1">
        <v>2028.4232</v>
      </c>
      <c r="B271" s="2">
        <v>-0.93300000000000005</v>
      </c>
      <c r="C271" s="3">
        <f t="shared" si="4"/>
        <v>0.75955885343137197</v>
      </c>
    </row>
    <row r="272" spans="1:3" ht="14.65" customHeight="1" x14ac:dyDescent="0.25">
      <c r="A272" s="1">
        <v>2028.4236000000001</v>
      </c>
      <c r="B272" s="2">
        <v>-0.91700000000000004</v>
      </c>
      <c r="C272" s="3">
        <f t="shared" si="4"/>
        <v>0.76340160792460665</v>
      </c>
    </row>
    <row r="273" spans="1:3" ht="14.65" customHeight="1" x14ac:dyDescent="0.25">
      <c r="A273" s="1">
        <v>2028.424</v>
      </c>
      <c r="B273" s="2">
        <v>-0.93600000000000005</v>
      </c>
      <c r="C273" s="3">
        <f t="shared" si="4"/>
        <v>0.76724436241784133</v>
      </c>
    </row>
    <row r="274" spans="1:3" ht="14.65" customHeight="1" x14ac:dyDescent="0.25">
      <c r="A274" s="1">
        <v>2028.4244000000001</v>
      </c>
      <c r="B274" s="2">
        <v>-0.90600000000000003</v>
      </c>
      <c r="C274" s="3">
        <f t="shared" si="4"/>
        <v>0.77108711691107601</v>
      </c>
    </row>
    <row r="275" spans="1:3" ht="14.65" customHeight="1" x14ac:dyDescent="0.25">
      <c r="A275" s="1">
        <v>2028.4248</v>
      </c>
      <c r="B275" s="2">
        <v>-0.90700000000000003</v>
      </c>
      <c r="C275" s="3">
        <f t="shared" si="4"/>
        <v>0.77492987140431069</v>
      </c>
    </row>
    <row r="276" spans="1:3" ht="14.65" customHeight="1" x14ac:dyDescent="0.25">
      <c r="A276" s="1">
        <v>2028.4251999999999</v>
      </c>
      <c r="B276" s="2">
        <v>-0.90600000000000003</v>
      </c>
      <c r="C276" s="3">
        <f t="shared" si="4"/>
        <v>0.77877262586844154</v>
      </c>
    </row>
    <row r="277" spans="1:3" ht="14.65" customHeight="1" x14ac:dyDescent="0.25">
      <c r="A277" s="1">
        <v>2028.4256</v>
      </c>
      <c r="B277" s="2">
        <v>-0.90100000000000002</v>
      </c>
      <c r="C277" s="3">
        <f t="shared" si="4"/>
        <v>0.78261538036167622</v>
      </c>
    </row>
    <row r="278" spans="1:3" ht="14.65" customHeight="1" x14ac:dyDescent="0.25">
      <c r="A278" s="1">
        <v>2028.4268999999999</v>
      </c>
      <c r="B278" s="2">
        <v>-0.90800000000000003</v>
      </c>
      <c r="C278" s="3">
        <f t="shared" si="4"/>
        <v>0.79510433244286105</v>
      </c>
    </row>
    <row r="279" spans="1:3" ht="14.65" customHeight="1" x14ac:dyDescent="0.25">
      <c r="A279" s="1">
        <v>2028.4273000000001</v>
      </c>
      <c r="B279" s="2">
        <v>-0.88600000000000001</v>
      </c>
      <c r="C279" s="3">
        <f t="shared" si="4"/>
        <v>0.79894708693609573</v>
      </c>
    </row>
    <row r="280" spans="1:3" ht="14.65" customHeight="1" x14ac:dyDescent="0.25">
      <c r="A280" s="1">
        <v>2028.4277</v>
      </c>
      <c r="B280" s="2">
        <v>-0.9</v>
      </c>
      <c r="C280" s="3">
        <f t="shared" si="4"/>
        <v>0.80278984142933041</v>
      </c>
    </row>
    <row r="281" spans="1:3" ht="14.65" customHeight="1" x14ac:dyDescent="0.25">
      <c r="A281" s="1">
        <v>2028.4281000000001</v>
      </c>
      <c r="B281" s="2">
        <v>-0.88900000000000001</v>
      </c>
      <c r="C281" s="3">
        <f t="shared" si="4"/>
        <v>0.80663259592256509</v>
      </c>
    </row>
    <row r="282" spans="1:3" ht="14.65" customHeight="1" x14ac:dyDescent="0.25">
      <c r="A282" s="1">
        <v>2028.4285</v>
      </c>
      <c r="B282" s="2">
        <v>-0.878</v>
      </c>
      <c r="C282" s="3">
        <f t="shared" si="4"/>
        <v>0.81047535038669594</v>
      </c>
    </row>
    <row r="283" spans="1:3" ht="14.65" customHeight="1" x14ac:dyDescent="0.25">
      <c r="A283" s="1">
        <v>2028.4289000000001</v>
      </c>
      <c r="B283" s="2">
        <v>-0.87</v>
      </c>
      <c r="C283" s="3">
        <f t="shared" si="4"/>
        <v>0.81431810487993062</v>
      </c>
    </row>
    <row r="284" spans="1:3" ht="14.65" customHeight="1" x14ac:dyDescent="0.25">
      <c r="A284" s="1">
        <v>2028.4293</v>
      </c>
      <c r="B284" s="2">
        <v>-0.878</v>
      </c>
      <c r="C284" s="3">
        <f t="shared" si="4"/>
        <v>0.81816085937316529</v>
      </c>
    </row>
    <row r="285" spans="1:3" ht="14.65" customHeight="1" x14ac:dyDescent="0.25">
      <c r="A285" s="1">
        <v>2028.4296999999999</v>
      </c>
      <c r="B285" s="2">
        <v>-0.85299999999999998</v>
      </c>
      <c r="C285" s="3">
        <f t="shared" si="4"/>
        <v>0.82200361386639997</v>
      </c>
    </row>
    <row r="286" spans="1:3" ht="14.65" customHeight="1" x14ac:dyDescent="0.25">
      <c r="A286" s="1">
        <v>2028.4301</v>
      </c>
      <c r="B286" s="2">
        <v>-0.86899999999999999</v>
      </c>
      <c r="C286" s="3">
        <f t="shared" si="4"/>
        <v>0.82584636833053082</v>
      </c>
    </row>
    <row r="287" spans="1:3" ht="14.65" customHeight="1" x14ac:dyDescent="0.25">
      <c r="A287" s="1">
        <v>2028.4304999999999</v>
      </c>
      <c r="B287" s="2">
        <v>-0.871</v>
      </c>
      <c r="C287" s="3">
        <f t="shared" si="4"/>
        <v>0.8296891228237655</v>
      </c>
    </row>
    <row r="288" spans="1:3" ht="14.65" customHeight="1" x14ac:dyDescent="0.25">
      <c r="A288" s="1">
        <v>2028.4309000000001</v>
      </c>
      <c r="B288" s="2">
        <v>-0.86699999999999999</v>
      </c>
      <c r="C288" s="3">
        <f t="shared" si="4"/>
        <v>0.83353187731700018</v>
      </c>
    </row>
    <row r="289" spans="1:3" ht="14.65" customHeight="1" x14ac:dyDescent="0.25">
      <c r="A289" s="1">
        <v>2028.4313</v>
      </c>
      <c r="B289" s="2">
        <v>-0.873</v>
      </c>
      <c r="C289" s="3">
        <f t="shared" si="4"/>
        <v>0.83737463181023486</v>
      </c>
    </row>
    <row r="290" spans="1:3" ht="14.65" customHeight="1" x14ac:dyDescent="0.25">
      <c r="A290" s="1">
        <v>2028.4317000000001</v>
      </c>
      <c r="B290" s="2">
        <v>-0.871</v>
      </c>
      <c r="C290" s="3">
        <f t="shared" si="4"/>
        <v>0.84121738630346954</v>
      </c>
    </row>
    <row r="291" spans="1:3" ht="14.65" customHeight="1" x14ac:dyDescent="0.25">
      <c r="A291" s="1">
        <v>2028.432</v>
      </c>
      <c r="B291" s="2">
        <v>-0.86699999999999999</v>
      </c>
      <c r="C291" s="3">
        <f t="shared" si="4"/>
        <v>0.84409945216611959</v>
      </c>
    </row>
    <row r="292" spans="1:3" ht="14.65" customHeight="1" x14ac:dyDescent="0.25">
      <c r="A292" s="1">
        <v>2028.4324999999999</v>
      </c>
      <c r="B292" s="2">
        <v>-0.86599999999999999</v>
      </c>
      <c r="C292" s="3">
        <f t="shared" si="4"/>
        <v>0.84890289526083507</v>
      </c>
    </row>
    <row r="293" spans="1:3" ht="14.65" customHeight="1" x14ac:dyDescent="0.25">
      <c r="A293" s="1">
        <v>2028.4328</v>
      </c>
      <c r="B293" s="2">
        <v>-0.86799999999999999</v>
      </c>
      <c r="C293" s="3">
        <f t="shared" si="4"/>
        <v>0.85178496112348512</v>
      </c>
    </row>
    <row r="294" spans="1:3" ht="14.65" customHeight="1" x14ac:dyDescent="0.25">
      <c r="A294" s="1">
        <v>2028.4331999999999</v>
      </c>
      <c r="B294" s="2">
        <v>-0.86599999999999999</v>
      </c>
      <c r="C294" s="3">
        <f t="shared" si="4"/>
        <v>0.8556277156167198</v>
      </c>
    </row>
    <row r="295" spans="1:3" ht="14.65" customHeight="1" x14ac:dyDescent="0.25">
      <c r="A295" s="1">
        <v>2028.4336000000001</v>
      </c>
      <c r="B295" s="2">
        <v>-0.85099999999999998</v>
      </c>
      <c r="C295" s="3">
        <f t="shared" si="4"/>
        <v>0.85947047010995448</v>
      </c>
    </row>
    <row r="296" spans="1:3" ht="14.65" customHeight="1" x14ac:dyDescent="0.25">
      <c r="A296" s="1">
        <v>2028.434</v>
      </c>
      <c r="B296" s="2">
        <v>-0.85699999999999998</v>
      </c>
      <c r="C296" s="3">
        <f t="shared" si="4"/>
        <v>0.86331322457408533</v>
      </c>
    </row>
    <row r="297" spans="1:3" ht="14.65" customHeight="1" x14ac:dyDescent="0.25">
      <c r="A297" s="1">
        <v>2028.4344000000001</v>
      </c>
      <c r="B297" s="2">
        <v>-0.86</v>
      </c>
      <c r="C297" s="3">
        <f t="shared" si="4"/>
        <v>0.86715597906732</v>
      </c>
    </row>
    <row r="298" spans="1:3" ht="14.65" customHeight="1" x14ac:dyDescent="0.25">
      <c r="A298" s="1">
        <v>2028.4349999999999</v>
      </c>
      <c r="B298" s="2">
        <v>-0.85299999999999998</v>
      </c>
      <c r="C298" s="3">
        <f t="shared" si="4"/>
        <v>0.87292011079262011</v>
      </c>
    </row>
    <row r="299" spans="1:3" ht="14.65" customHeight="1" x14ac:dyDescent="0.25">
      <c r="A299" s="1">
        <v>2028.4353000000001</v>
      </c>
      <c r="B299" s="2">
        <v>-0.85199999999999998</v>
      </c>
      <c r="C299" s="3">
        <f t="shared" si="4"/>
        <v>0.87580217668437399</v>
      </c>
    </row>
    <row r="300" spans="1:3" ht="14.65" customHeight="1" x14ac:dyDescent="0.25">
      <c r="A300" s="1">
        <v>2028.4358</v>
      </c>
      <c r="B300" s="2">
        <v>-0.84899999999999998</v>
      </c>
      <c r="C300" s="3">
        <f t="shared" si="4"/>
        <v>0.88060561974998564</v>
      </c>
    </row>
    <row r="301" spans="1:3" ht="14.65" customHeight="1" x14ac:dyDescent="0.25">
      <c r="A301" s="1">
        <v>2028.4365</v>
      </c>
      <c r="B301" s="2">
        <v>-0.85899999999999999</v>
      </c>
      <c r="C301" s="3">
        <f t="shared" si="4"/>
        <v>0.88733044010587037</v>
      </c>
    </row>
    <row r="302" spans="1:3" ht="14.65" customHeight="1" x14ac:dyDescent="0.25">
      <c r="A302" s="1">
        <v>2028.4368999999999</v>
      </c>
      <c r="B302" s="2">
        <v>-0.84799999999999998</v>
      </c>
      <c r="C302" s="3">
        <f t="shared" si="4"/>
        <v>0.89117319459910505</v>
      </c>
    </row>
    <row r="303" spans="1:3" ht="14.65" customHeight="1" x14ac:dyDescent="0.25">
      <c r="A303" s="1">
        <v>2028.4373000000001</v>
      </c>
      <c r="B303" s="2">
        <v>-0.84399999999999997</v>
      </c>
      <c r="C303" s="3">
        <f t="shared" si="4"/>
        <v>0.89501594909233972</v>
      </c>
    </row>
    <row r="304" spans="1:3" ht="14.65" customHeight="1" x14ac:dyDescent="0.25">
      <c r="A304" s="1">
        <v>2028.4376999999999</v>
      </c>
      <c r="B304" s="2">
        <v>-0.84399999999999997</v>
      </c>
      <c r="C304" s="3">
        <f t="shared" si="4"/>
        <v>0.8988587035855744</v>
      </c>
    </row>
    <row r="305" spans="1:3" ht="14.65" customHeight="1" x14ac:dyDescent="0.25">
      <c r="A305" s="1">
        <v>2028.4381000000001</v>
      </c>
      <c r="B305" s="2">
        <v>-0.83799999999999997</v>
      </c>
      <c r="C305" s="3">
        <f t="shared" si="4"/>
        <v>0.90270145804970525</v>
      </c>
    </row>
    <row r="306" spans="1:3" ht="14.65" customHeight="1" x14ac:dyDescent="0.25">
      <c r="A306" s="1">
        <v>2028.4385</v>
      </c>
      <c r="B306" s="2">
        <v>-0.82799999999999996</v>
      </c>
      <c r="C306" s="3">
        <f t="shared" si="4"/>
        <v>0.90654421254293993</v>
      </c>
    </row>
    <row r="307" spans="1:3" ht="14.65" customHeight="1" x14ac:dyDescent="0.25">
      <c r="A307" s="1">
        <v>2028.4389000000001</v>
      </c>
      <c r="B307" s="2">
        <v>-0.83</v>
      </c>
      <c r="C307" s="3">
        <f t="shared" si="4"/>
        <v>0.91038696703617461</v>
      </c>
    </row>
    <row r="308" spans="1:3" ht="14.65" customHeight="1" x14ac:dyDescent="0.25">
      <c r="A308" s="1">
        <v>2028.4393</v>
      </c>
      <c r="B308" s="2">
        <v>-0.83799999999999997</v>
      </c>
      <c r="C308" s="3">
        <f t="shared" si="4"/>
        <v>0.91422972152940929</v>
      </c>
    </row>
    <row r="309" spans="1:3" ht="14.65" customHeight="1" x14ac:dyDescent="0.25">
      <c r="A309" s="1">
        <v>2028.4396999999999</v>
      </c>
      <c r="B309" s="2">
        <v>-0.83</v>
      </c>
      <c r="C309" s="3">
        <f t="shared" si="4"/>
        <v>0.91807247599354014</v>
      </c>
    </row>
    <row r="310" spans="1:3" ht="14.65" customHeight="1" x14ac:dyDescent="0.25">
      <c r="A310" s="1">
        <v>2028.4401</v>
      </c>
      <c r="B310" s="2">
        <v>-0.83199999999999996</v>
      </c>
      <c r="C310" s="3">
        <f t="shared" si="4"/>
        <v>0.92191523048677482</v>
      </c>
    </row>
    <row r="311" spans="1:3" ht="14.65" customHeight="1" x14ac:dyDescent="0.25">
      <c r="A311" s="1">
        <v>2028.4404999999999</v>
      </c>
      <c r="B311" s="2">
        <v>-0.84</v>
      </c>
      <c r="C311" s="3">
        <f t="shared" si="4"/>
        <v>0.9257579849800095</v>
      </c>
    </row>
    <row r="312" spans="1:3" ht="14.65" customHeight="1" x14ac:dyDescent="0.25">
      <c r="A312" s="1">
        <v>2028.4409000000001</v>
      </c>
      <c r="B312" s="2">
        <v>-0.82399999999999995</v>
      </c>
      <c r="C312" s="3">
        <f t="shared" si="4"/>
        <v>0.92960073947324418</v>
      </c>
    </row>
    <row r="313" spans="1:3" ht="14.65" customHeight="1" x14ac:dyDescent="0.25">
      <c r="A313" s="1">
        <v>2028.4413</v>
      </c>
      <c r="B313" s="2">
        <v>-0.82499999999999996</v>
      </c>
      <c r="C313" s="3">
        <f t="shared" si="4"/>
        <v>0.93344349396647885</v>
      </c>
    </row>
    <row r="314" spans="1:3" ht="14.65" customHeight="1" x14ac:dyDescent="0.25">
      <c r="A314" s="1">
        <v>2028.4417000000001</v>
      </c>
      <c r="B314" s="2">
        <v>-0.82799999999999996</v>
      </c>
      <c r="C314" s="3">
        <f t="shared" si="4"/>
        <v>0.9372862484306097</v>
      </c>
    </row>
    <row r="315" spans="1:3" ht="14.65" customHeight="1" x14ac:dyDescent="0.25">
      <c r="A315" s="1">
        <v>2028.4421</v>
      </c>
      <c r="B315" s="2">
        <v>-0.82399999999999995</v>
      </c>
      <c r="C315" s="3">
        <f t="shared" si="4"/>
        <v>0.94112900292384438</v>
      </c>
    </row>
    <row r="316" spans="1:3" ht="14.65" customHeight="1" x14ac:dyDescent="0.25">
      <c r="A316" s="1">
        <v>2028.4425000000001</v>
      </c>
      <c r="B316" s="2">
        <v>-0.82399999999999995</v>
      </c>
      <c r="C316" s="3">
        <f t="shared" si="4"/>
        <v>0.94497175741707906</v>
      </c>
    </row>
    <row r="317" spans="1:3" ht="14.65" customHeight="1" x14ac:dyDescent="0.25">
      <c r="A317" s="1">
        <v>2028.4438</v>
      </c>
      <c r="B317" s="2">
        <v>-0.81899999999999995</v>
      </c>
      <c r="C317" s="3">
        <f t="shared" si="4"/>
        <v>0.9574607094982639</v>
      </c>
    </row>
    <row r="318" spans="1:3" ht="14.65" customHeight="1" x14ac:dyDescent="0.25">
      <c r="A318" s="1">
        <v>2028.4441999999999</v>
      </c>
      <c r="B318" s="2">
        <v>-0.80900000000000005</v>
      </c>
      <c r="C318" s="3">
        <f t="shared" si="4"/>
        <v>0.96130346399149857</v>
      </c>
    </row>
    <row r="319" spans="1:3" ht="14.65" customHeight="1" x14ac:dyDescent="0.25">
      <c r="A319" s="1">
        <v>2028.4446</v>
      </c>
      <c r="B319" s="2">
        <v>-0.81399999999999995</v>
      </c>
      <c r="C319" s="3">
        <f t="shared" si="4"/>
        <v>0.96514621848473325</v>
      </c>
    </row>
    <row r="320" spans="1:3" ht="14.65" customHeight="1" x14ac:dyDescent="0.25">
      <c r="A320" s="1">
        <v>2028.4449999999999</v>
      </c>
      <c r="B320" s="2">
        <v>-0.82</v>
      </c>
      <c r="C320" s="3">
        <f t="shared" si="4"/>
        <v>0.9689889729488641</v>
      </c>
    </row>
    <row r="321" spans="1:3" ht="14.65" customHeight="1" x14ac:dyDescent="0.25">
      <c r="A321" s="1">
        <v>2028.4454000000001</v>
      </c>
      <c r="B321" s="2">
        <v>-0.82299999999999995</v>
      </c>
      <c r="C321" s="3">
        <f t="shared" si="4"/>
        <v>0.97283172744209878</v>
      </c>
    </row>
    <row r="322" spans="1:3" ht="14.65" customHeight="1" x14ac:dyDescent="0.25">
      <c r="A322" s="1">
        <v>2028.4458</v>
      </c>
      <c r="B322" s="2">
        <v>-0.82299999999999995</v>
      </c>
      <c r="C322" s="3">
        <f t="shared" ref="C322:C385" si="5">(A322-(2438206.6961-2450000))/0.104092-INT((A322-(2438206.6961-2450000))/0.104092)</f>
        <v>0.97667448193533346</v>
      </c>
    </row>
    <row r="323" spans="1:3" ht="14.65" customHeight="1" x14ac:dyDescent="0.25">
      <c r="A323" s="1">
        <v>2028.4462000000001</v>
      </c>
      <c r="B323" s="2">
        <v>-0.81299999999999994</v>
      </c>
      <c r="C323" s="3">
        <f t="shared" si="5"/>
        <v>0.98051723642856814</v>
      </c>
    </row>
    <row r="324" spans="1:3" ht="14.65" customHeight="1" x14ac:dyDescent="0.25">
      <c r="A324" s="1">
        <v>2028.4476999999999</v>
      </c>
      <c r="B324" s="2">
        <v>-0.80500000000000005</v>
      </c>
      <c r="C324" s="3">
        <f t="shared" si="5"/>
        <v>0.9949275657418184</v>
      </c>
    </row>
    <row r="325" spans="1:3" ht="14.65" customHeight="1" x14ac:dyDescent="0.25">
      <c r="A325" s="1">
        <v>2028.4481000000001</v>
      </c>
      <c r="B325" s="2">
        <v>-0.81200000000000006</v>
      </c>
      <c r="C325" s="3">
        <f t="shared" si="5"/>
        <v>0.99877032023505308</v>
      </c>
    </row>
    <row r="326" spans="1:3" ht="14.65" customHeight="1" x14ac:dyDescent="0.25">
      <c r="A326" s="1">
        <v>2028.4485</v>
      </c>
      <c r="B326" s="2">
        <v>-0.79200000000000004</v>
      </c>
      <c r="C326" s="3">
        <f t="shared" si="5"/>
        <v>2.6130747282877564E-3</v>
      </c>
    </row>
    <row r="327" spans="1:3" ht="14.65" customHeight="1" x14ac:dyDescent="0.25">
      <c r="A327" s="1">
        <v>2028.4489000000001</v>
      </c>
      <c r="B327" s="2">
        <v>-0.79200000000000004</v>
      </c>
      <c r="C327" s="3">
        <f t="shared" si="5"/>
        <v>6.4558291924186051E-3</v>
      </c>
    </row>
    <row r="328" spans="1:3" ht="14.65" customHeight="1" x14ac:dyDescent="0.25">
      <c r="A328" s="1">
        <v>2028.4493</v>
      </c>
      <c r="B328" s="2">
        <v>-0.78900000000000003</v>
      </c>
      <c r="C328" s="3">
        <f t="shared" si="5"/>
        <v>1.0298583685653284E-2</v>
      </c>
    </row>
    <row r="329" spans="1:3" ht="14.65" customHeight="1" x14ac:dyDescent="0.25">
      <c r="A329" s="1">
        <v>2028.4496999999999</v>
      </c>
      <c r="B329" s="2">
        <v>-0.78500000000000003</v>
      </c>
      <c r="C329" s="3">
        <f t="shared" si="5"/>
        <v>1.4141338178887963E-2</v>
      </c>
    </row>
    <row r="330" spans="1:3" ht="14.65" customHeight="1" x14ac:dyDescent="0.25">
      <c r="A330" s="1">
        <v>2028.4501</v>
      </c>
      <c r="B330" s="2">
        <v>-0.78600000000000003</v>
      </c>
      <c r="C330" s="3">
        <f t="shared" si="5"/>
        <v>1.7984092672122642E-2</v>
      </c>
    </row>
    <row r="331" spans="1:3" ht="14.65" customHeight="1" x14ac:dyDescent="0.25">
      <c r="A331" s="1">
        <v>2028.4504999999999</v>
      </c>
      <c r="B331" s="2">
        <v>-0.77</v>
      </c>
      <c r="C331" s="3">
        <f t="shared" si="5"/>
        <v>2.1826847136253491E-2</v>
      </c>
    </row>
    <row r="332" spans="1:3" ht="14.65" customHeight="1" x14ac:dyDescent="0.25">
      <c r="A332" s="1">
        <v>2028.4509</v>
      </c>
      <c r="B332" s="2">
        <v>-0.78100000000000003</v>
      </c>
      <c r="C332" s="3">
        <f t="shared" si="5"/>
        <v>2.566960162948817E-2</v>
      </c>
    </row>
    <row r="333" spans="1:3" ht="14.65" customHeight="1" x14ac:dyDescent="0.25">
      <c r="A333" s="1">
        <v>2028.4512999999999</v>
      </c>
      <c r="B333" s="2">
        <v>-0.78100000000000003</v>
      </c>
      <c r="C333" s="3">
        <f t="shared" si="5"/>
        <v>2.9512356122722849E-2</v>
      </c>
    </row>
    <row r="334" spans="1:3" ht="14.65" customHeight="1" x14ac:dyDescent="0.25">
      <c r="A334" s="1">
        <v>2028.452</v>
      </c>
      <c r="B334" s="2">
        <v>-0.78400000000000003</v>
      </c>
      <c r="C334" s="3">
        <f t="shared" si="5"/>
        <v>3.623717644950375E-2</v>
      </c>
    </row>
    <row r="335" spans="1:3" ht="14.65" customHeight="1" x14ac:dyDescent="0.25">
      <c r="A335" s="1">
        <v>2028.4523999999999</v>
      </c>
      <c r="B335" s="2">
        <v>-0.78100000000000003</v>
      </c>
      <c r="C335" s="3">
        <f t="shared" si="5"/>
        <v>4.0079930942738429E-2</v>
      </c>
    </row>
    <row r="336" spans="1:3" ht="14.65" customHeight="1" x14ac:dyDescent="0.25">
      <c r="A336" s="1">
        <v>2028.4528</v>
      </c>
      <c r="B336" s="2">
        <v>-0.77100000000000002</v>
      </c>
      <c r="C336" s="3">
        <f t="shared" si="5"/>
        <v>4.3922685435973108E-2</v>
      </c>
    </row>
    <row r="337" spans="1:3" ht="14.65" customHeight="1" x14ac:dyDescent="0.25">
      <c r="A337" s="1">
        <v>2028.4531999999999</v>
      </c>
      <c r="B337" s="2">
        <v>-0.76500000000000001</v>
      </c>
      <c r="C337" s="3">
        <f t="shared" si="5"/>
        <v>4.7765439929207787E-2</v>
      </c>
    </row>
    <row r="338" spans="1:3" ht="14.65" customHeight="1" x14ac:dyDescent="0.25">
      <c r="A338" s="1">
        <v>2028.4536000000001</v>
      </c>
      <c r="B338" s="2">
        <v>-0.77900000000000003</v>
      </c>
      <c r="C338" s="3">
        <f t="shared" si="5"/>
        <v>5.1608194422442466E-2</v>
      </c>
    </row>
    <row r="339" spans="1:3" ht="14.65" customHeight="1" x14ac:dyDescent="0.25">
      <c r="A339" s="1">
        <v>2028.454</v>
      </c>
      <c r="B339" s="2">
        <v>-0.77200000000000002</v>
      </c>
      <c r="C339" s="3">
        <f t="shared" si="5"/>
        <v>5.5450948886573315E-2</v>
      </c>
    </row>
    <row r="340" spans="1:3" ht="14.65" customHeight="1" x14ac:dyDescent="0.25">
      <c r="A340" s="1">
        <v>2028.4544000000001</v>
      </c>
      <c r="B340" s="2">
        <v>-0.78600000000000003</v>
      </c>
      <c r="C340" s="3">
        <f t="shared" si="5"/>
        <v>5.9293703379807994E-2</v>
      </c>
    </row>
    <row r="341" spans="1:3" ht="14.65" customHeight="1" x14ac:dyDescent="0.25">
      <c r="A341" s="1">
        <v>2028.4548</v>
      </c>
      <c r="B341" s="2">
        <v>-0.77100000000000002</v>
      </c>
      <c r="C341" s="3">
        <f t="shared" si="5"/>
        <v>6.3136457873042673E-2</v>
      </c>
    </row>
    <row r="342" spans="1:3" ht="14.65" customHeight="1" x14ac:dyDescent="0.25">
      <c r="A342" s="1">
        <v>2028.4550999999999</v>
      </c>
      <c r="B342" s="2">
        <v>-0.77900000000000003</v>
      </c>
      <c r="C342" s="3">
        <f t="shared" si="5"/>
        <v>6.6018523735692725E-2</v>
      </c>
    </row>
    <row r="343" spans="1:3" ht="14.65" customHeight="1" x14ac:dyDescent="0.25">
      <c r="A343" s="1">
        <v>2028.4556</v>
      </c>
      <c r="B343" s="2">
        <v>-0.78</v>
      </c>
      <c r="C343" s="3">
        <f t="shared" si="5"/>
        <v>7.0821966830408201E-2</v>
      </c>
    </row>
    <row r="344" spans="1:3" ht="14.65" customHeight="1" x14ac:dyDescent="0.25">
      <c r="A344" s="1">
        <v>2028.4558999999999</v>
      </c>
      <c r="B344" s="2">
        <v>-0.78400000000000003</v>
      </c>
      <c r="C344" s="3">
        <f t="shared" si="5"/>
        <v>7.3704032722162083E-2</v>
      </c>
    </row>
    <row r="345" spans="1:3" ht="14.65" customHeight="1" x14ac:dyDescent="0.25">
      <c r="A345" s="1">
        <v>2028.4564</v>
      </c>
      <c r="B345" s="2">
        <v>-0.77500000000000002</v>
      </c>
      <c r="C345" s="3">
        <f t="shared" si="5"/>
        <v>7.8507475816877559E-2</v>
      </c>
    </row>
    <row r="346" spans="1:3" ht="14.65" customHeight="1" x14ac:dyDescent="0.25">
      <c r="A346" s="1">
        <v>2028.4567</v>
      </c>
      <c r="B346" s="2">
        <v>-0.78</v>
      </c>
      <c r="C346" s="3">
        <f t="shared" si="5"/>
        <v>8.1389541679527611E-2</v>
      </c>
    </row>
    <row r="347" spans="1:3" ht="14.65" customHeight="1" x14ac:dyDescent="0.25">
      <c r="A347" s="1">
        <v>2028.4571000000001</v>
      </c>
      <c r="B347" s="2">
        <v>-0.77</v>
      </c>
      <c r="C347" s="3">
        <f t="shared" si="5"/>
        <v>8.523229617276229E-2</v>
      </c>
    </row>
    <row r="348" spans="1:3" ht="14.65" customHeight="1" x14ac:dyDescent="0.25">
      <c r="A348" s="1">
        <v>2028.4575</v>
      </c>
      <c r="B348" s="2">
        <v>-0.78100000000000003</v>
      </c>
      <c r="C348" s="3">
        <f t="shared" si="5"/>
        <v>8.9075050665996969E-2</v>
      </c>
    </row>
    <row r="349" spans="1:3" ht="14.65" customHeight="1" x14ac:dyDescent="0.25">
      <c r="A349" s="1">
        <v>2028.4579000000001</v>
      </c>
      <c r="B349" s="2">
        <v>-0.78100000000000003</v>
      </c>
      <c r="C349" s="3">
        <f t="shared" si="5"/>
        <v>9.2917805130127817E-2</v>
      </c>
    </row>
    <row r="350" spans="1:3" ht="14.65" customHeight="1" x14ac:dyDescent="0.25">
      <c r="A350" s="1">
        <v>2028.4583</v>
      </c>
      <c r="B350" s="2">
        <v>-0.77200000000000002</v>
      </c>
      <c r="C350" s="3">
        <f t="shared" si="5"/>
        <v>9.6760559623362496E-2</v>
      </c>
    </row>
    <row r="351" spans="1:3" ht="14.65" customHeight="1" x14ac:dyDescent="0.25">
      <c r="A351" s="1">
        <v>2028.4586999999999</v>
      </c>
      <c r="B351" s="2">
        <v>-0.78100000000000003</v>
      </c>
      <c r="C351" s="3">
        <f t="shared" si="5"/>
        <v>0.10060331411659718</v>
      </c>
    </row>
    <row r="352" spans="1:3" ht="14.65" customHeight="1" x14ac:dyDescent="0.25">
      <c r="A352" s="1">
        <v>2028.4591</v>
      </c>
      <c r="B352" s="2">
        <v>-0.77900000000000003</v>
      </c>
      <c r="C352" s="3">
        <f t="shared" si="5"/>
        <v>0.10444606860983185</v>
      </c>
    </row>
    <row r="353" spans="1:3" ht="14.65" customHeight="1" x14ac:dyDescent="0.25">
      <c r="A353" s="1">
        <v>2028.4594999999999</v>
      </c>
      <c r="B353" s="2">
        <v>-0.76500000000000001</v>
      </c>
      <c r="C353" s="3">
        <f t="shared" si="5"/>
        <v>0.10828882310306653</v>
      </c>
    </row>
    <row r="354" spans="1:3" ht="14.65" customHeight="1" x14ac:dyDescent="0.25">
      <c r="A354" s="1">
        <v>2028.4603</v>
      </c>
      <c r="B354" s="2">
        <v>-0.77</v>
      </c>
      <c r="C354" s="3">
        <f t="shared" si="5"/>
        <v>0.11597433206043206</v>
      </c>
    </row>
    <row r="355" spans="1:3" ht="14.65" customHeight="1" x14ac:dyDescent="0.25">
      <c r="A355" s="1">
        <v>2028.4606000000001</v>
      </c>
      <c r="B355" s="2">
        <v>-0.77900000000000003</v>
      </c>
      <c r="C355" s="3">
        <f t="shared" si="5"/>
        <v>0.11885639792308211</v>
      </c>
    </row>
    <row r="356" spans="1:3" ht="14.65" customHeight="1" x14ac:dyDescent="0.25">
      <c r="A356" s="1">
        <v>2028.4611</v>
      </c>
      <c r="B356" s="2">
        <v>-0.78100000000000003</v>
      </c>
      <c r="C356" s="3">
        <f t="shared" si="5"/>
        <v>0.12365984104690142</v>
      </c>
    </row>
    <row r="357" spans="1:3" ht="14.65" customHeight="1" x14ac:dyDescent="0.25">
      <c r="A357" s="1">
        <v>2028.4613999999999</v>
      </c>
      <c r="B357" s="2">
        <v>-0.77400000000000002</v>
      </c>
      <c r="C357" s="3">
        <f t="shared" si="5"/>
        <v>0.12654190690955147</v>
      </c>
    </row>
    <row r="358" spans="1:3" ht="14.65" customHeight="1" x14ac:dyDescent="0.25">
      <c r="A358" s="1">
        <v>2028.4618</v>
      </c>
      <c r="B358" s="2">
        <v>-0.78300000000000003</v>
      </c>
      <c r="C358" s="3">
        <f t="shared" si="5"/>
        <v>0.13038466140278615</v>
      </c>
    </row>
    <row r="359" spans="1:3" ht="14.65" customHeight="1" x14ac:dyDescent="0.25">
      <c r="A359" s="1">
        <v>2028.4621999999999</v>
      </c>
      <c r="B359" s="2">
        <v>-0.76300000000000001</v>
      </c>
      <c r="C359" s="3">
        <f t="shared" si="5"/>
        <v>0.134227415866917</v>
      </c>
    </row>
    <row r="360" spans="1:3" ht="14.65" customHeight="1" x14ac:dyDescent="0.25">
      <c r="A360" s="1">
        <v>2028.4626000000001</v>
      </c>
      <c r="B360" s="2">
        <v>-0.76600000000000001</v>
      </c>
      <c r="C360" s="3">
        <f t="shared" si="5"/>
        <v>0.13807017036015168</v>
      </c>
    </row>
    <row r="361" spans="1:3" ht="14.65" customHeight="1" x14ac:dyDescent="0.25">
      <c r="A361" s="1">
        <v>2028.463</v>
      </c>
      <c r="B361" s="2">
        <v>-0.78800000000000003</v>
      </c>
      <c r="C361" s="3">
        <f t="shared" si="5"/>
        <v>0.14191292485338636</v>
      </c>
    </row>
    <row r="362" spans="1:3" ht="14.65" customHeight="1" x14ac:dyDescent="0.25">
      <c r="A362" s="1">
        <v>2028.4634000000001</v>
      </c>
      <c r="B362" s="2">
        <v>-0.77500000000000002</v>
      </c>
      <c r="C362" s="3">
        <f t="shared" si="5"/>
        <v>0.14575567934662104</v>
      </c>
    </row>
    <row r="363" spans="1:3" ht="14.65" customHeight="1" x14ac:dyDescent="0.25">
      <c r="A363" s="1">
        <v>2028.4638</v>
      </c>
      <c r="B363" s="2">
        <v>-0.78800000000000003</v>
      </c>
      <c r="C363" s="3">
        <f t="shared" si="5"/>
        <v>0.14959843381075189</v>
      </c>
    </row>
    <row r="364" spans="1:3" ht="14.65" customHeight="1" x14ac:dyDescent="0.25">
      <c r="A364" s="1">
        <v>2028.4641999999999</v>
      </c>
      <c r="B364" s="2">
        <v>-0.78</v>
      </c>
      <c r="C364" s="3">
        <f t="shared" si="5"/>
        <v>0.15344118830398656</v>
      </c>
    </row>
    <row r="365" spans="1:3" ht="14.65" customHeight="1" x14ac:dyDescent="0.25">
      <c r="A365" s="1">
        <v>2028.4646</v>
      </c>
      <c r="B365" s="2">
        <v>-0.78600000000000003</v>
      </c>
      <c r="C365" s="3">
        <f t="shared" si="5"/>
        <v>0.15728394279722124</v>
      </c>
    </row>
    <row r="366" spans="1:3" ht="14.65" customHeight="1" x14ac:dyDescent="0.25">
      <c r="A366" s="1">
        <v>2028.4649999999999</v>
      </c>
      <c r="B366" s="2">
        <v>-0.78500000000000003</v>
      </c>
      <c r="C366" s="3">
        <f t="shared" si="5"/>
        <v>0.16112669729045592</v>
      </c>
    </row>
    <row r="367" spans="1:3" ht="14.65" customHeight="1" x14ac:dyDescent="0.25">
      <c r="A367" s="1">
        <v>2028.4654</v>
      </c>
      <c r="B367" s="2">
        <v>-0.79200000000000004</v>
      </c>
      <c r="C367" s="3">
        <f t="shared" si="5"/>
        <v>0.1649694517836906</v>
      </c>
    </row>
    <row r="368" spans="1:3" ht="14.65" customHeight="1" x14ac:dyDescent="0.25">
      <c r="A368" s="1">
        <v>2028.4657999999999</v>
      </c>
      <c r="B368" s="2">
        <v>-0.79400000000000004</v>
      </c>
      <c r="C368" s="3">
        <f t="shared" si="5"/>
        <v>0.16881220624782145</v>
      </c>
    </row>
    <row r="369" spans="1:3" ht="14.65" customHeight="1" x14ac:dyDescent="0.25">
      <c r="A369" s="1">
        <v>2028.4662000000001</v>
      </c>
      <c r="B369" s="2">
        <v>-0.79</v>
      </c>
      <c r="C369" s="3">
        <f t="shared" si="5"/>
        <v>0.17265496074105613</v>
      </c>
    </row>
    <row r="370" spans="1:3" ht="14.65" customHeight="1" x14ac:dyDescent="0.25">
      <c r="A370" s="1">
        <v>2028.4666</v>
      </c>
      <c r="B370" s="2">
        <v>-0.79200000000000004</v>
      </c>
      <c r="C370" s="3">
        <f t="shared" si="5"/>
        <v>0.17649771523429081</v>
      </c>
    </row>
    <row r="371" spans="1:3" ht="14.65" customHeight="1" x14ac:dyDescent="0.25">
      <c r="A371" s="1">
        <v>2028.4670000000001</v>
      </c>
      <c r="B371" s="2">
        <v>-0.77700000000000002</v>
      </c>
      <c r="C371" s="3">
        <f t="shared" si="5"/>
        <v>0.18034046972752549</v>
      </c>
    </row>
    <row r="372" spans="1:3" ht="14.65" customHeight="1" x14ac:dyDescent="0.25">
      <c r="A372" s="1">
        <v>2028.4674</v>
      </c>
      <c r="B372" s="2">
        <v>-0.84399999999999997</v>
      </c>
      <c r="C372" s="3">
        <f t="shared" si="5"/>
        <v>0.18418322419165634</v>
      </c>
    </row>
    <row r="373" spans="1:3" ht="14.65" customHeight="1" x14ac:dyDescent="0.25">
      <c r="A373" s="1">
        <v>2028.4677999999999</v>
      </c>
      <c r="B373" s="2">
        <v>-0.85899999999999999</v>
      </c>
      <c r="C373" s="3">
        <f t="shared" si="5"/>
        <v>0.18802597868489102</v>
      </c>
    </row>
    <row r="374" spans="1:3" ht="14.65" customHeight="1" x14ac:dyDescent="0.25">
      <c r="A374" s="1">
        <v>2028.4781</v>
      </c>
      <c r="B374" s="2">
        <v>-0.85499999999999998</v>
      </c>
      <c r="C374" s="3">
        <f t="shared" si="5"/>
        <v>0.28697690670378506</v>
      </c>
    </row>
    <row r="375" spans="1:3" ht="14.65" customHeight="1" x14ac:dyDescent="0.25">
      <c r="A375" s="1">
        <v>2028.4784999999999</v>
      </c>
      <c r="B375" s="2">
        <v>-0.86399999999999999</v>
      </c>
      <c r="C375" s="3">
        <f t="shared" si="5"/>
        <v>0.29081966119701974</v>
      </c>
    </row>
    <row r="376" spans="1:3" ht="14.65" customHeight="1" x14ac:dyDescent="0.25">
      <c r="A376" s="1">
        <v>2028.4789000000001</v>
      </c>
      <c r="B376" s="2">
        <v>-0.86099999999999999</v>
      </c>
      <c r="C376" s="3">
        <f t="shared" si="5"/>
        <v>0.29466241569025442</v>
      </c>
    </row>
    <row r="377" spans="1:3" ht="14.65" customHeight="1" x14ac:dyDescent="0.25">
      <c r="A377" s="1">
        <v>2028.4793</v>
      </c>
      <c r="B377" s="2">
        <v>-0.86799999999999999</v>
      </c>
      <c r="C377" s="3">
        <f t="shared" si="5"/>
        <v>0.29850517015438527</v>
      </c>
    </row>
    <row r="378" spans="1:3" ht="14.65" customHeight="1" x14ac:dyDescent="0.25">
      <c r="A378" s="1">
        <v>2028.4797000000001</v>
      </c>
      <c r="B378" s="2">
        <v>-0.88300000000000001</v>
      </c>
      <c r="C378" s="3">
        <f t="shared" si="5"/>
        <v>0.30234792464761995</v>
      </c>
    </row>
    <row r="379" spans="1:3" ht="14.65" customHeight="1" x14ac:dyDescent="0.25">
      <c r="A379" s="1">
        <v>2028.4801</v>
      </c>
      <c r="B379" s="2">
        <v>-0.88300000000000001</v>
      </c>
      <c r="C379" s="3">
        <f t="shared" si="5"/>
        <v>0.30619067914085463</v>
      </c>
    </row>
    <row r="380" spans="1:3" ht="14.65" customHeight="1" x14ac:dyDescent="0.25">
      <c r="A380" s="1">
        <v>2028.4804999999999</v>
      </c>
      <c r="B380" s="2">
        <v>-0.89500000000000002</v>
      </c>
      <c r="C380" s="3">
        <f t="shared" si="5"/>
        <v>0.31003343363408931</v>
      </c>
    </row>
    <row r="381" spans="1:3" ht="14.65" customHeight="1" x14ac:dyDescent="0.25">
      <c r="A381" s="1">
        <v>2028.4809</v>
      </c>
      <c r="B381" s="2">
        <v>-0.9</v>
      </c>
      <c r="C381" s="3">
        <f t="shared" si="5"/>
        <v>0.31387618812732399</v>
      </c>
    </row>
    <row r="382" spans="1:3" ht="14.65" customHeight="1" x14ac:dyDescent="0.25">
      <c r="A382" s="1">
        <v>2028.4812999999999</v>
      </c>
      <c r="B382" s="2">
        <v>-0.91400000000000003</v>
      </c>
      <c r="C382" s="3">
        <f t="shared" si="5"/>
        <v>0.31771894259145483</v>
      </c>
    </row>
    <row r="383" spans="1:3" ht="14.65" customHeight="1" x14ac:dyDescent="0.25">
      <c r="A383" s="1">
        <v>2028.4817</v>
      </c>
      <c r="B383" s="2">
        <v>-0.92</v>
      </c>
      <c r="C383" s="3">
        <f t="shared" si="5"/>
        <v>0.32156169708468951</v>
      </c>
    </row>
    <row r="384" spans="1:3" ht="14.65" customHeight="1" x14ac:dyDescent="0.25">
      <c r="A384" s="1">
        <v>2028.4820999999999</v>
      </c>
      <c r="B384" s="2">
        <v>-0.93100000000000005</v>
      </c>
      <c r="C384" s="3">
        <f t="shared" si="5"/>
        <v>0.32540445157792419</v>
      </c>
    </row>
    <row r="385" spans="1:3" ht="14.65" customHeight="1" x14ac:dyDescent="0.25">
      <c r="A385" s="1">
        <v>2028.4825000000001</v>
      </c>
      <c r="B385" s="2">
        <v>-0.93</v>
      </c>
      <c r="C385" s="3">
        <f t="shared" si="5"/>
        <v>0.32924720607115887</v>
      </c>
    </row>
    <row r="386" spans="1:3" ht="14.65" customHeight="1" x14ac:dyDescent="0.25">
      <c r="A386" s="1">
        <v>2028.4828</v>
      </c>
      <c r="B386" s="2">
        <v>-0.93400000000000005</v>
      </c>
      <c r="C386" s="3">
        <f t="shared" ref="C386:C449" si="6">(A386-(2438206.6961-2450000))/0.104092-INT((A386-(2438206.6961-2450000))/0.104092)</f>
        <v>0.33212927193380892</v>
      </c>
    </row>
    <row r="387" spans="1:3" ht="14.65" customHeight="1" x14ac:dyDescent="0.25">
      <c r="A387" s="1">
        <v>2028.4831999999999</v>
      </c>
      <c r="B387" s="2">
        <v>-0.94</v>
      </c>
      <c r="C387" s="3">
        <f t="shared" si="6"/>
        <v>0.3359720264270436</v>
      </c>
    </row>
    <row r="388" spans="1:3" ht="14.65" customHeight="1" x14ac:dyDescent="0.25">
      <c r="A388" s="1">
        <v>2028.4844000000001</v>
      </c>
      <c r="B388" s="2">
        <v>-0.96199999999999997</v>
      </c>
      <c r="C388" s="3">
        <f t="shared" si="6"/>
        <v>0.34750028987764381</v>
      </c>
    </row>
    <row r="389" spans="1:3" ht="14.65" customHeight="1" x14ac:dyDescent="0.25">
      <c r="A389" s="1">
        <v>2028.4848</v>
      </c>
      <c r="B389" s="2">
        <v>-0.97899999999999998</v>
      </c>
      <c r="C389" s="3">
        <f t="shared" si="6"/>
        <v>0.35134304437087849</v>
      </c>
    </row>
    <row r="390" spans="1:3" ht="14.65" customHeight="1" x14ac:dyDescent="0.25">
      <c r="A390" s="1">
        <v>2028.4852000000001</v>
      </c>
      <c r="B390" s="2">
        <v>-1.008</v>
      </c>
      <c r="C390" s="3">
        <f t="shared" si="6"/>
        <v>0.35518579883500934</v>
      </c>
    </row>
    <row r="391" spans="1:3" ht="14.65" customHeight="1" x14ac:dyDescent="0.25">
      <c r="A391" s="1">
        <v>2028.4856</v>
      </c>
      <c r="B391" s="2">
        <v>-1.012</v>
      </c>
      <c r="C391" s="3">
        <f t="shared" si="6"/>
        <v>0.35902855332824402</v>
      </c>
    </row>
    <row r="392" spans="1:3" ht="14.65" customHeight="1" x14ac:dyDescent="0.25">
      <c r="A392" s="1">
        <v>2028.4871000000001</v>
      </c>
      <c r="B392" s="2">
        <v>-1.0169999999999999</v>
      </c>
      <c r="C392" s="3">
        <f t="shared" si="6"/>
        <v>0.37343888264149427</v>
      </c>
    </row>
    <row r="393" spans="1:3" ht="14.65" customHeight="1" x14ac:dyDescent="0.25">
      <c r="A393" s="1">
        <v>2028.4875</v>
      </c>
      <c r="B393" s="2">
        <v>-1.0449999999999999</v>
      </c>
      <c r="C393" s="3">
        <f t="shared" si="6"/>
        <v>0.37728163713472895</v>
      </c>
    </row>
    <row r="394" spans="1:3" ht="14.65" customHeight="1" x14ac:dyDescent="0.25">
      <c r="A394" s="1">
        <v>2028.4883</v>
      </c>
      <c r="B394" s="2">
        <v>-1.0740000000000001</v>
      </c>
      <c r="C394" s="3">
        <f t="shared" si="6"/>
        <v>0.38496714612119831</v>
      </c>
    </row>
    <row r="395" spans="1:3" ht="14.65" customHeight="1" x14ac:dyDescent="0.25">
      <c r="A395" s="1">
        <v>2028.4887000000001</v>
      </c>
      <c r="B395" s="2">
        <v>-1.0649999999999999</v>
      </c>
      <c r="C395" s="3">
        <f t="shared" si="6"/>
        <v>0.38880990058532916</v>
      </c>
    </row>
    <row r="396" spans="1:3" ht="14.65" customHeight="1" x14ac:dyDescent="0.25">
      <c r="A396" s="1">
        <v>2028.4891</v>
      </c>
      <c r="B396" s="2">
        <v>-1.085</v>
      </c>
      <c r="C396" s="3">
        <f t="shared" si="6"/>
        <v>0.39265265507856384</v>
      </c>
    </row>
    <row r="397" spans="1:3" ht="14.65" customHeight="1" x14ac:dyDescent="0.25">
      <c r="A397" s="1">
        <v>2028.4894999999999</v>
      </c>
      <c r="B397" s="2">
        <v>-1.0860000000000001</v>
      </c>
      <c r="C397" s="3">
        <f t="shared" si="6"/>
        <v>0.39649540957179852</v>
      </c>
    </row>
    <row r="398" spans="1:3" ht="14.65" customHeight="1" x14ac:dyDescent="0.25">
      <c r="A398" s="1">
        <v>2028.4899</v>
      </c>
      <c r="B398" s="2">
        <v>-1.0920000000000001</v>
      </c>
      <c r="C398" s="3">
        <f t="shared" si="6"/>
        <v>0.4003381640650332</v>
      </c>
    </row>
    <row r="399" spans="1:3" ht="14.65" customHeight="1" x14ac:dyDescent="0.25">
      <c r="A399" s="1">
        <v>2028.4902999999999</v>
      </c>
      <c r="B399" s="2">
        <v>-1.095</v>
      </c>
      <c r="C399" s="3">
        <f t="shared" si="6"/>
        <v>0.40418091852916405</v>
      </c>
    </row>
    <row r="400" spans="1:3" ht="14.65" customHeight="1" x14ac:dyDescent="0.25">
      <c r="A400" s="1">
        <v>2028.4907000000001</v>
      </c>
      <c r="B400" s="2">
        <v>-1.117</v>
      </c>
      <c r="C400" s="3">
        <f t="shared" si="6"/>
        <v>0.40802367302239873</v>
      </c>
    </row>
    <row r="401" spans="1:3" ht="14.65" customHeight="1" x14ac:dyDescent="0.25">
      <c r="A401" s="1">
        <v>2028.4911</v>
      </c>
      <c r="B401" s="2">
        <v>-1.1140000000000001</v>
      </c>
      <c r="C401" s="3">
        <f t="shared" si="6"/>
        <v>0.4118664275156334</v>
      </c>
    </row>
    <row r="402" spans="1:3" ht="14.65" customHeight="1" x14ac:dyDescent="0.25">
      <c r="A402" s="1">
        <v>2028.4915000000001</v>
      </c>
      <c r="B402" s="2">
        <v>-1.1160000000000001</v>
      </c>
      <c r="C402" s="3">
        <f t="shared" si="6"/>
        <v>0.41570918200886808</v>
      </c>
    </row>
    <row r="403" spans="1:3" ht="14.65" customHeight="1" x14ac:dyDescent="0.25">
      <c r="A403" s="1">
        <v>2028.4919</v>
      </c>
      <c r="B403" s="2">
        <v>-1.1180000000000001</v>
      </c>
      <c r="C403" s="3">
        <f t="shared" si="6"/>
        <v>0.41955193650210276</v>
      </c>
    </row>
    <row r="404" spans="1:3" ht="14.65" customHeight="1" x14ac:dyDescent="0.25">
      <c r="A404" s="1">
        <v>2028.4922999999999</v>
      </c>
      <c r="B404" s="2">
        <v>-1.1299999999999999</v>
      </c>
      <c r="C404" s="3">
        <f t="shared" si="6"/>
        <v>0.42339469096623361</v>
      </c>
    </row>
    <row r="405" spans="1:3" ht="14.65" customHeight="1" x14ac:dyDescent="0.25">
      <c r="A405" s="1">
        <v>2028.4926</v>
      </c>
      <c r="B405" s="2">
        <v>-1.1419999999999999</v>
      </c>
      <c r="C405" s="3">
        <f t="shared" si="6"/>
        <v>0.42627675682888366</v>
      </c>
    </row>
    <row r="406" spans="1:3" ht="14.65" customHeight="1" x14ac:dyDescent="0.25">
      <c r="A406" s="1">
        <v>2028.4930999999999</v>
      </c>
      <c r="B406" s="2">
        <v>-1.147</v>
      </c>
      <c r="C406" s="3">
        <f t="shared" si="6"/>
        <v>0.43108019995270297</v>
      </c>
    </row>
    <row r="407" spans="1:3" ht="14.65" customHeight="1" x14ac:dyDescent="0.25">
      <c r="A407" s="1">
        <v>2028.4934000000001</v>
      </c>
      <c r="B407" s="2">
        <v>-1.1539999999999999</v>
      </c>
      <c r="C407" s="3">
        <f t="shared" si="6"/>
        <v>0.43396226581535302</v>
      </c>
    </row>
    <row r="408" spans="1:3" ht="14.65" customHeight="1" x14ac:dyDescent="0.25">
      <c r="A408" s="1">
        <v>2028.4938999999999</v>
      </c>
      <c r="B408" s="2">
        <v>-1.135</v>
      </c>
      <c r="C408" s="3">
        <f t="shared" si="6"/>
        <v>0.4387657089100685</v>
      </c>
    </row>
    <row r="409" spans="1:3" ht="14.65" customHeight="1" x14ac:dyDescent="0.25">
      <c r="A409" s="1">
        <v>2028.4942000000001</v>
      </c>
      <c r="B409" s="2">
        <v>-1.157</v>
      </c>
      <c r="C409" s="3">
        <f t="shared" si="6"/>
        <v>0.44164777480182238</v>
      </c>
    </row>
    <row r="410" spans="1:3" ht="14.65" customHeight="1" x14ac:dyDescent="0.25">
      <c r="A410" s="1">
        <v>2028.4946</v>
      </c>
      <c r="B410" s="2">
        <v>-1.1519999999999999</v>
      </c>
      <c r="C410" s="3">
        <f t="shared" si="6"/>
        <v>0.44549052926595323</v>
      </c>
    </row>
    <row r="411" spans="1:3" ht="14.65" customHeight="1" x14ac:dyDescent="0.25">
      <c r="A411" s="1">
        <v>2028.4982</v>
      </c>
      <c r="B411" s="2">
        <v>-1.141</v>
      </c>
      <c r="C411" s="3">
        <f t="shared" si="6"/>
        <v>0.48007531964685768</v>
      </c>
    </row>
    <row r="412" spans="1:3" ht="14.65" customHeight="1" x14ac:dyDescent="0.25">
      <c r="A412" s="1">
        <v>2028.4985999999999</v>
      </c>
      <c r="B412" s="2">
        <v>-1.145</v>
      </c>
      <c r="C412" s="3">
        <f t="shared" si="6"/>
        <v>0.48391807414009236</v>
      </c>
    </row>
    <row r="413" spans="1:3" ht="14.65" customHeight="1" x14ac:dyDescent="0.25">
      <c r="A413" s="1">
        <v>2028.499</v>
      </c>
      <c r="B413" s="2">
        <v>-1.141</v>
      </c>
      <c r="C413" s="3">
        <f t="shared" si="6"/>
        <v>0.48776082863332704</v>
      </c>
    </row>
    <row r="414" spans="1:3" ht="14.65" customHeight="1" x14ac:dyDescent="0.25">
      <c r="A414" s="1">
        <v>2028.4993999999999</v>
      </c>
      <c r="B414" s="2">
        <v>-1.143</v>
      </c>
      <c r="C414" s="3">
        <f t="shared" si="6"/>
        <v>0.49160358312656172</v>
      </c>
    </row>
    <row r="415" spans="1:3" ht="14.65" customHeight="1" x14ac:dyDescent="0.25">
      <c r="A415" s="1">
        <v>2028.4998000000001</v>
      </c>
      <c r="B415" s="2">
        <v>-1.139</v>
      </c>
      <c r="C415" s="3">
        <f t="shared" si="6"/>
        <v>0.49544633759069256</v>
      </c>
    </row>
    <row r="416" spans="1:3" ht="14.65" customHeight="1" x14ac:dyDescent="0.25">
      <c r="A416" s="1">
        <v>2028.5001999999999</v>
      </c>
      <c r="B416" s="2">
        <v>-1.1439999999999999</v>
      </c>
      <c r="C416" s="3">
        <f t="shared" si="6"/>
        <v>0.49928909208392724</v>
      </c>
    </row>
    <row r="417" spans="1:3" ht="14.65" customHeight="1" x14ac:dyDescent="0.25">
      <c r="A417" s="1">
        <v>2028.5006000000001</v>
      </c>
      <c r="B417" s="2">
        <v>-1.149</v>
      </c>
      <c r="C417" s="3">
        <f t="shared" si="6"/>
        <v>0.50313184657716192</v>
      </c>
    </row>
    <row r="418" spans="1:3" ht="14.65" customHeight="1" x14ac:dyDescent="0.25">
      <c r="A418" s="1">
        <v>2028.501</v>
      </c>
      <c r="B418" s="2">
        <v>-1.133</v>
      </c>
      <c r="C418" s="3">
        <f t="shared" si="6"/>
        <v>0.5069746010703966</v>
      </c>
    </row>
    <row r="419" spans="1:3" ht="14.65" customHeight="1" x14ac:dyDescent="0.25">
      <c r="A419" s="1">
        <v>2028.5014000000001</v>
      </c>
      <c r="B419" s="2">
        <v>-1.1259999999999999</v>
      </c>
      <c r="C419" s="3">
        <f t="shared" si="6"/>
        <v>0.51081735556363128</v>
      </c>
    </row>
    <row r="420" spans="1:3" ht="14.65" customHeight="1" x14ac:dyDescent="0.25">
      <c r="A420" s="1">
        <v>2028.5018</v>
      </c>
      <c r="B420" s="2">
        <v>-1.1379999999999999</v>
      </c>
      <c r="C420" s="3">
        <f t="shared" si="6"/>
        <v>0.51466011002776213</v>
      </c>
    </row>
    <row r="421" spans="1:3" ht="14.65" customHeight="1" x14ac:dyDescent="0.25">
      <c r="A421" s="1">
        <v>2028.5021999999999</v>
      </c>
      <c r="B421" s="2">
        <v>-1.1259999999999999</v>
      </c>
      <c r="C421" s="3">
        <f t="shared" si="6"/>
        <v>0.51850286449189298</v>
      </c>
    </row>
    <row r="422" spans="1:3" ht="14.65" customHeight="1" x14ac:dyDescent="0.25">
      <c r="A422" s="1">
        <v>2028.5026</v>
      </c>
      <c r="B422" s="2">
        <v>-1.1240000000000001</v>
      </c>
      <c r="C422" s="3">
        <f t="shared" si="6"/>
        <v>0.52234561898512766</v>
      </c>
    </row>
    <row r="423" spans="1:3" ht="14.65" customHeight="1" x14ac:dyDescent="0.25">
      <c r="A423" s="1">
        <v>2028.5029999999999</v>
      </c>
      <c r="B423" s="2">
        <v>-1.1240000000000001</v>
      </c>
      <c r="C423" s="3">
        <f t="shared" si="6"/>
        <v>0.52618837350746617</v>
      </c>
    </row>
    <row r="424" spans="1:3" ht="14.65" customHeight="1" x14ac:dyDescent="0.25">
      <c r="A424" s="1">
        <v>2028.5034000000001</v>
      </c>
      <c r="B424" s="2">
        <v>-1.111</v>
      </c>
      <c r="C424" s="3">
        <f t="shared" si="6"/>
        <v>0.53003112797159702</v>
      </c>
    </row>
    <row r="425" spans="1:3" ht="14.65" customHeight="1" x14ac:dyDescent="0.25">
      <c r="A425" s="1">
        <v>2028.5038</v>
      </c>
      <c r="B425" s="2">
        <v>-1.1200000000000001</v>
      </c>
      <c r="C425" s="3">
        <f t="shared" si="6"/>
        <v>0.53387388246483169</v>
      </c>
    </row>
    <row r="426" spans="1:3" ht="14.65" customHeight="1" x14ac:dyDescent="0.25">
      <c r="A426" s="1">
        <v>2028.5042000000001</v>
      </c>
      <c r="B426" s="2">
        <v>-1.109</v>
      </c>
      <c r="C426" s="3">
        <f t="shared" si="6"/>
        <v>0.53771663692896254</v>
      </c>
    </row>
    <row r="427" spans="1:3" ht="14.65" customHeight="1" x14ac:dyDescent="0.25">
      <c r="A427" s="1">
        <v>2028.5046</v>
      </c>
      <c r="B427" s="2">
        <v>-1.1120000000000001</v>
      </c>
      <c r="C427" s="3">
        <f t="shared" si="6"/>
        <v>0.54155939142219722</v>
      </c>
    </row>
    <row r="428" spans="1:3" ht="14.65" customHeight="1" x14ac:dyDescent="0.25">
      <c r="A428" s="1">
        <v>2028.5050000000001</v>
      </c>
      <c r="B428" s="2">
        <v>-1.1120000000000001</v>
      </c>
      <c r="C428" s="3">
        <f t="shared" si="6"/>
        <v>0.5454021459154319</v>
      </c>
    </row>
    <row r="429" spans="1:3" ht="14.65" customHeight="1" x14ac:dyDescent="0.25">
      <c r="A429" s="1">
        <v>2028.5054</v>
      </c>
      <c r="B429" s="2">
        <v>-1.103</v>
      </c>
      <c r="C429" s="3">
        <f t="shared" si="6"/>
        <v>0.54924490040866658</v>
      </c>
    </row>
    <row r="430" spans="1:3" ht="14.65" customHeight="1" x14ac:dyDescent="0.25">
      <c r="A430" s="1">
        <v>2028.5056999999999</v>
      </c>
      <c r="B430" s="2">
        <v>-1.1100000000000001</v>
      </c>
      <c r="C430" s="3">
        <f t="shared" si="6"/>
        <v>0.55212696627131663</v>
      </c>
    </row>
    <row r="431" spans="1:3" ht="14.65" customHeight="1" x14ac:dyDescent="0.25">
      <c r="A431" s="1">
        <v>2028.5065999999999</v>
      </c>
      <c r="B431" s="2">
        <v>-1.099</v>
      </c>
      <c r="C431" s="3">
        <f t="shared" si="6"/>
        <v>0.56077316385926679</v>
      </c>
    </row>
    <row r="432" spans="1:3" ht="14.65" customHeight="1" x14ac:dyDescent="0.25">
      <c r="A432" s="1">
        <v>2028.5070000000001</v>
      </c>
      <c r="B432" s="2">
        <v>-1.1060000000000001</v>
      </c>
      <c r="C432" s="3">
        <f t="shared" si="6"/>
        <v>0.56461591835250147</v>
      </c>
    </row>
    <row r="433" spans="1:3" ht="14.65" customHeight="1" x14ac:dyDescent="0.25">
      <c r="A433" s="1">
        <v>2028.5074</v>
      </c>
      <c r="B433" s="2">
        <v>-1.099</v>
      </c>
      <c r="C433" s="3">
        <f t="shared" si="6"/>
        <v>0.56845867284573615</v>
      </c>
    </row>
    <row r="434" spans="1:3" ht="14.65" customHeight="1" x14ac:dyDescent="0.25">
      <c r="A434" s="1">
        <v>2028.5082</v>
      </c>
      <c r="B434" s="2">
        <v>-1.0900000000000001</v>
      </c>
      <c r="C434" s="3">
        <f t="shared" si="6"/>
        <v>0.57614418180310167</v>
      </c>
    </row>
    <row r="435" spans="1:3" ht="14.65" customHeight="1" x14ac:dyDescent="0.25">
      <c r="A435" s="1">
        <v>2028.5085999999999</v>
      </c>
      <c r="B435" s="2">
        <v>-1.0780000000000001</v>
      </c>
      <c r="C435" s="3">
        <f t="shared" si="6"/>
        <v>0.57998693629633635</v>
      </c>
    </row>
    <row r="436" spans="1:3" ht="14.65" customHeight="1" x14ac:dyDescent="0.25">
      <c r="A436" s="1">
        <v>2028.509</v>
      </c>
      <c r="B436" s="2">
        <v>-1.0640000000000001</v>
      </c>
      <c r="C436" s="3">
        <f t="shared" si="6"/>
        <v>0.58382969078957103</v>
      </c>
    </row>
    <row r="437" spans="1:3" ht="14.65" customHeight="1" x14ac:dyDescent="0.25">
      <c r="A437" s="1">
        <v>2028.5093999999999</v>
      </c>
      <c r="B437" s="2">
        <v>-1.054</v>
      </c>
      <c r="C437" s="3">
        <f t="shared" si="6"/>
        <v>0.58767244525370188</v>
      </c>
    </row>
    <row r="438" spans="1:3" ht="14.65" customHeight="1" x14ac:dyDescent="0.25">
      <c r="A438" s="1">
        <v>2028.5098</v>
      </c>
      <c r="B438" s="2">
        <v>-1.0629999999999999</v>
      </c>
      <c r="C438" s="3">
        <f t="shared" si="6"/>
        <v>0.59151519974693656</v>
      </c>
    </row>
    <row r="439" spans="1:3" ht="14.65" customHeight="1" x14ac:dyDescent="0.25">
      <c r="A439" s="1">
        <v>2028.5101999999999</v>
      </c>
      <c r="B439" s="2">
        <v>-1.0649999999999999</v>
      </c>
      <c r="C439" s="3">
        <f t="shared" si="6"/>
        <v>0.59535795424017124</v>
      </c>
    </row>
    <row r="440" spans="1:3" ht="14.65" customHeight="1" x14ac:dyDescent="0.25">
      <c r="A440" s="1">
        <v>2028.5106000000001</v>
      </c>
      <c r="B440" s="2">
        <v>-1.056</v>
      </c>
      <c r="C440" s="3">
        <f t="shared" si="6"/>
        <v>0.59920070873340592</v>
      </c>
    </row>
    <row r="441" spans="1:3" ht="14.65" customHeight="1" x14ac:dyDescent="0.25">
      <c r="A441" s="1">
        <v>2028.511</v>
      </c>
      <c r="B441" s="2">
        <v>-1.06</v>
      </c>
      <c r="C441" s="3">
        <f t="shared" si="6"/>
        <v>0.6030434632266406</v>
      </c>
    </row>
    <row r="442" spans="1:3" ht="14.65" customHeight="1" x14ac:dyDescent="0.25">
      <c r="A442" s="1">
        <v>2028.5114000000001</v>
      </c>
      <c r="B442" s="2">
        <v>-1.054</v>
      </c>
      <c r="C442" s="3">
        <f t="shared" si="6"/>
        <v>0.60688621769077145</v>
      </c>
    </row>
    <row r="443" spans="1:3" ht="14.65" customHeight="1" x14ac:dyDescent="0.25">
      <c r="A443" s="1">
        <v>2028.5121999999999</v>
      </c>
      <c r="B443" s="2">
        <v>-1.048</v>
      </c>
      <c r="C443" s="3">
        <f t="shared" si="6"/>
        <v>0.6145717266772408</v>
      </c>
    </row>
    <row r="444" spans="1:3" ht="14.65" customHeight="1" x14ac:dyDescent="0.25">
      <c r="A444" s="1">
        <v>2028.5126</v>
      </c>
      <c r="B444" s="2">
        <v>-1.0349999999999999</v>
      </c>
      <c r="C444" s="3">
        <f t="shared" si="6"/>
        <v>0.61841448117047548</v>
      </c>
    </row>
    <row r="445" spans="1:3" ht="14.65" customHeight="1" x14ac:dyDescent="0.25">
      <c r="A445" s="1">
        <v>2028.5129999999999</v>
      </c>
      <c r="B445" s="2">
        <v>-1.0169999999999999</v>
      </c>
      <c r="C445" s="3">
        <f t="shared" si="6"/>
        <v>0.62225723563460633</v>
      </c>
    </row>
    <row r="446" spans="1:3" ht="14.65" customHeight="1" x14ac:dyDescent="0.25">
      <c r="A446" s="1">
        <v>2028.5134</v>
      </c>
      <c r="B446" s="2">
        <v>-1.0069999999999999</v>
      </c>
      <c r="C446" s="3">
        <f t="shared" si="6"/>
        <v>0.62609999012784101</v>
      </c>
    </row>
    <row r="447" spans="1:3" ht="14.65" customHeight="1" x14ac:dyDescent="0.25">
      <c r="A447" s="1">
        <v>2028.5137999999999</v>
      </c>
      <c r="B447" s="2">
        <v>-1.0089999999999999</v>
      </c>
      <c r="C447" s="3">
        <f t="shared" si="6"/>
        <v>0.62994274462107569</v>
      </c>
    </row>
    <row r="448" spans="1:3" ht="14.65" customHeight="1" x14ac:dyDescent="0.25">
      <c r="A448" s="1">
        <v>2028.5142000000001</v>
      </c>
      <c r="B448" s="2">
        <v>-0.999</v>
      </c>
      <c r="C448" s="3">
        <f t="shared" si="6"/>
        <v>0.63378549911431037</v>
      </c>
    </row>
    <row r="449" spans="1:3" ht="14.65" customHeight="1" x14ac:dyDescent="0.25">
      <c r="A449" s="1">
        <v>2028.5170000000001</v>
      </c>
      <c r="B449" s="2">
        <v>-1.01</v>
      </c>
      <c r="C449" s="3">
        <f t="shared" si="6"/>
        <v>0.66068478050874546</v>
      </c>
    </row>
    <row r="450" spans="1:3" ht="14.65" customHeight="1" x14ac:dyDescent="0.25">
      <c r="A450" s="1">
        <v>2028.5174999999999</v>
      </c>
      <c r="B450" s="2">
        <v>-0.998</v>
      </c>
      <c r="C450" s="3">
        <f t="shared" ref="C450:C513" si="7">(A450-(2438206.6961-2450000))/0.104092-INT((A450-(2438206.6961-2450000))/0.104092)</f>
        <v>0.66548822363256477</v>
      </c>
    </row>
    <row r="451" spans="1:3" ht="14.65" customHeight="1" x14ac:dyDescent="0.25">
      <c r="A451" s="1">
        <v>2028.5178000000001</v>
      </c>
      <c r="B451" s="2">
        <v>-0.996</v>
      </c>
      <c r="C451" s="3">
        <f t="shared" si="7"/>
        <v>0.66837028949521482</v>
      </c>
    </row>
    <row r="452" spans="1:3" ht="14.65" customHeight="1" x14ac:dyDescent="0.25">
      <c r="A452" s="1">
        <v>2028.5186000000001</v>
      </c>
      <c r="B452" s="2">
        <v>-0.98899999999999999</v>
      </c>
      <c r="C452" s="3">
        <f t="shared" si="7"/>
        <v>0.67605579845258035</v>
      </c>
    </row>
    <row r="453" spans="1:3" ht="14.65" customHeight="1" x14ac:dyDescent="0.25">
      <c r="A453" s="1">
        <v>2028.519</v>
      </c>
      <c r="B453" s="2">
        <v>-0.98799999999999999</v>
      </c>
      <c r="C453" s="3">
        <f t="shared" si="7"/>
        <v>0.67989855294581503</v>
      </c>
    </row>
    <row r="454" spans="1:3" ht="14.65" customHeight="1" x14ac:dyDescent="0.25">
      <c r="A454" s="1">
        <v>2028.5193999999999</v>
      </c>
      <c r="B454" s="2">
        <v>-0.98299999999999998</v>
      </c>
      <c r="C454" s="3">
        <f t="shared" si="7"/>
        <v>0.68374130740994588</v>
      </c>
    </row>
    <row r="455" spans="1:3" ht="14.65" customHeight="1" x14ac:dyDescent="0.25">
      <c r="A455" s="1">
        <v>2028.5198</v>
      </c>
      <c r="B455" s="2">
        <v>-0.98699999999999999</v>
      </c>
      <c r="C455" s="3">
        <f t="shared" si="7"/>
        <v>0.68758406190318055</v>
      </c>
    </row>
    <row r="456" spans="1:3" ht="14.65" customHeight="1" x14ac:dyDescent="0.25">
      <c r="A456" s="1">
        <v>2028.5201999999999</v>
      </c>
      <c r="B456" s="2">
        <v>-0.98299999999999998</v>
      </c>
      <c r="C456" s="3">
        <f t="shared" si="7"/>
        <v>0.69142681639641523</v>
      </c>
    </row>
    <row r="457" spans="1:3" ht="14.65" customHeight="1" x14ac:dyDescent="0.25">
      <c r="A457" s="1">
        <v>2028.5206000000001</v>
      </c>
      <c r="B457" s="2">
        <v>-0.98399999999999999</v>
      </c>
      <c r="C457" s="3">
        <f t="shared" si="7"/>
        <v>0.69526957088964991</v>
      </c>
    </row>
    <row r="458" spans="1:3" ht="14.65" customHeight="1" x14ac:dyDescent="0.25">
      <c r="A458" s="1">
        <v>2028.521</v>
      </c>
      <c r="B458" s="2">
        <v>-0.97199999999999998</v>
      </c>
      <c r="C458" s="3">
        <f t="shared" si="7"/>
        <v>0.69911232538288459</v>
      </c>
    </row>
    <row r="459" spans="1:3" ht="14.65" customHeight="1" x14ac:dyDescent="0.25">
      <c r="A459" s="1">
        <v>2028.5214000000001</v>
      </c>
      <c r="B459" s="2">
        <v>-0.95899999999999996</v>
      </c>
      <c r="C459" s="3">
        <f t="shared" si="7"/>
        <v>0.70295507984701544</v>
      </c>
    </row>
    <row r="460" spans="1:3" ht="14.65" customHeight="1" x14ac:dyDescent="0.25">
      <c r="A460" s="1">
        <v>2028.5218</v>
      </c>
      <c r="B460" s="2">
        <v>-0.97299999999999998</v>
      </c>
      <c r="C460" s="3">
        <f t="shared" si="7"/>
        <v>0.70679783434025012</v>
      </c>
    </row>
    <row r="461" spans="1:3" ht="14.65" customHeight="1" x14ac:dyDescent="0.25">
      <c r="A461" s="1">
        <v>2028.5222000000001</v>
      </c>
      <c r="B461" s="2">
        <v>-0.97</v>
      </c>
      <c r="C461" s="3">
        <f t="shared" si="7"/>
        <v>0.7106405888334848</v>
      </c>
    </row>
    <row r="462" spans="1:3" ht="14.65" customHeight="1" x14ac:dyDescent="0.25">
      <c r="A462" s="1">
        <v>2028.5226</v>
      </c>
      <c r="B462" s="2">
        <v>-0.97</v>
      </c>
      <c r="C462" s="3">
        <f t="shared" si="7"/>
        <v>0.71448334332671948</v>
      </c>
    </row>
    <row r="463" spans="1:3" ht="14.65" customHeight="1" x14ac:dyDescent="0.25">
      <c r="A463" s="1">
        <v>2028.5237999999999</v>
      </c>
      <c r="B463" s="2">
        <v>-0.95499999999999996</v>
      </c>
      <c r="C463" s="3">
        <f t="shared" si="7"/>
        <v>0.72601160677731968</v>
      </c>
    </row>
    <row r="464" spans="1:3" ht="14.65" customHeight="1" x14ac:dyDescent="0.25">
      <c r="A464" s="1">
        <v>2028.5242000000001</v>
      </c>
      <c r="B464" s="2">
        <v>-0.95</v>
      </c>
      <c r="C464" s="3">
        <f t="shared" si="7"/>
        <v>0.72985436127055436</v>
      </c>
    </row>
    <row r="465" spans="1:3" ht="14.65" customHeight="1" x14ac:dyDescent="0.25">
      <c r="A465" s="1">
        <v>2028.5246</v>
      </c>
      <c r="B465" s="2">
        <v>-0.95399999999999996</v>
      </c>
      <c r="C465" s="3">
        <f t="shared" si="7"/>
        <v>0.73369711576378904</v>
      </c>
    </row>
    <row r="466" spans="1:3" ht="14.65" customHeight="1" x14ac:dyDescent="0.25">
      <c r="A466" s="1">
        <v>2028.5251000000001</v>
      </c>
      <c r="B466" s="2">
        <v>-0.94399999999999995</v>
      </c>
      <c r="C466" s="3">
        <f t="shared" si="7"/>
        <v>0.73850055885850452</v>
      </c>
    </row>
    <row r="467" spans="1:3" ht="14.65" customHeight="1" x14ac:dyDescent="0.25">
      <c r="A467" s="1">
        <v>2028.5255</v>
      </c>
      <c r="B467" s="2">
        <v>-0.93500000000000005</v>
      </c>
      <c r="C467" s="3">
        <f t="shared" si="7"/>
        <v>0.7423433133517392</v>
      </c>
    </row>
    <row r="468" spans="1:3" ht="14.65" customHeight="1" x14ac:dyDescent="0.25">
      <c r="A468" s="1">
        <v>2028.5259000000001</v>
      </c>
      <c r="B468" s="2">
        <v>-0.94499999999999995</v>
      </c>
      <c r="C468" s="3">
        <f t="shared" si="7"/>
        <v>0.74618606784497388</v>
      </c>
    </row>
    <row r="469" spans="1:3" ht="14.65" customHeight="1" x14ac:dyDescent="0.25">
      <c r="A469" s="1">
        <v>2028.5263</v>
      </c>
      <c r="B469" s="2">
        <v>-0.94</v>
      </c>
      <c r="C469" s="3">
        <f t="shared" si="7"/>
        <v>0.75002882230910473</v>
      </c>
    </row>
    <row r="470" spans="1:3" ht="14.65" customHeight="1" x14ac:dyDescent="0.25">
      <c r="A470" s="1">
        <v>2028.5266999999999</v>
      </c>
      <c r="B470" s="2">
        <v>-0.92800000000000005</v>
      </c>
      <c r="C470" s="3">
        <f t="shared" si="7"/>
        <v>0.7538715768023394</v>
      </c>
    </row>
    <row r="471" spans="1:3" ht="14.65" customHeight="1" x14ac:dyDescent="0.25">
      <c r="A471" s="1">
        <v>2028.5271</v>
      </c>
      <c r="B471" s="2">
        <v>-0.92800000000000005</v>
      </c>
      <c r="C471" s="3">
        <f t="shared" si="7"/>
        <v>0.75771433129557408</v>
      </c>
    </row>
    <row r="472" spans="1:3" ht="14.65" customHeight="1" x14ac:dyDescent="0.25">
      <c r="A472" s="1">
        <v>2028.5279</v>
      </c>
      <c r="B472" s="2">
        <v>-0.93</v>
      </c>
      <c r="C472" s="3">
        <f t="shared" si="7"/>
        <v>0.76539984028204344</v>
      </c>
    </row>
    <row r="473" spans="1:3" ht="14.65" customHeight="1" x14ac:dyDescent="0.25">
      <c r="A473" s="1">
        <v>2028.5282999999999</v>
      </c>
      <c r="B473" s="2">
        <v>-0.93100000000000005</v>
      </c>
      <c r="C473" s="3">
        <f t="shared" si="7"/>
        <v>0.76924259474617429</v>
      </c>
    </row>
    <row r="474" spans="1:3" ht="14.65" customHeight="1" x14ac:dyDescent="0.25">
      <c r="A474" s="1">
        <v>2028.5287000000001</v>
      </c>
      <c r="B474" s="2">
        <v>-0.92300000000000004</v>
      </c>
      <c r="C474" s="3">
        <f t="shared" si="7"/>
        <v>0.77308534923940897</v>
      </c>
    </row>
    <row r="475" spans="1:3" ht="14.65" customHeight="1" x14ac:dyDescent="0.25">
      <c r="A475" s="1">
        <v>2028.5291</v>
      </c>
      <c r="B475" s="2">
        <v>-0.92100000000000004</v>
      </c>
      <c r="C475" s="3">
        <f t="shared" si="7"/>
        <v>0.77692810373264365</v>
      </c>
    </row>
    <row r="476" spans="1:3" ht="14.65" customHeight="1" x14ac:dyDescent="0.25">
      <c r="A476" s="1">
        <v>2028.5295000000001</v>
      </c>
      <c r="B476" s="2">
        <v>-0.90700000000000003</v>
      </c>
      <c r="C476" s="3">
        <f t="shared" si="7"/>
        <v>0.78077085822587833</v>
      </c>
    </row>
    <row r="477" spans="1:3" ht="14.65" customHeight="1" x14ac:dyDescent="0.25">
      <c r="A477" s="1">
        <v>2028.5299</v>
      </c>
      <c r="B477" s="2">
        <v>-0.90200000000000002</v>
      </c>
      <c r="C477" s="3">
        <f t="shared" si="7"/>
        <v>0.78461361269000918</v>
      </c>
    </row>
    <row r="478" spans="1:3" ht="14.65" customHeight="1" x14ac:dyDescent="0.25">
      <c r="A478" s="1">
        <v>2028.5302999999999</v>
      </c>
      <c r="B478" s="2">
        <v>-0.91</v>
      </c>
      <c r="C478" s="3">
        <f t="shared" si="7"/>
        <v>0.78845636718324386</v>
      </c>
    </row>
    <row r="479" spans="1:3" ht="14.65" customHeight="1" x14ac:dyDescent="0.25">
      <c r="A479" s="1">
        <v>2028.5307</v>
      </c>
      <c r="B479" s="2">
        <v>-0.90500000000000003</v>
      </c>
      <c r="C479" s="3">
        <f t="shared" si="7"/>
        <v>0.79229912167647853</v>
      </c>
    </row>
    <row r="480" spans="1:3" ht="14.65" customHeight="1" x14ac:dyDescent="0.25">
      <c r="A480" s="1">
        <v>2028.5310999999999</v>
      </c>
      <c r="B480" s="2">
        <v>-0.90900000000000003</v>
      </c>
      <c r="C480" s="3">
        <f t="shared" si="7"/>
        <v>0.79614187616971321</v>
      </c>
    </row>
    <row r="481" spans="1:3" ht="14.65" customHeight="1" x14ac:dyDescent="0.25">
      <c r="A481" s="1">
        <v>2028.5315000000001</v>
      </c>
      <c r="B481" s="2">
        <v>-0.90600000000000003</v>
      </c>
      <c r="C481" s="3">
        <f t="shared" si="7"/>
        <v>0.79998463066294789</v>
      </c>
    </row>
    <row r="482" spans="1:3" ht="14.65" customHeight="1" x14ac:dyDescent="0.25">
      <c r="A482" s="1">
        <v>2028.5319</v>
      </c>
      <c r="B482" s="2">
        <v>-0.90200000000000002</v>
      </c>
      <c r="C482" s="3">
        <f t="shared" si="7"/>
        <v>0.80382738512707874</v>
      </c>
    </row>
    <row r="483" spans="1:3" ht="14.65" customHeight="1" x14ac:dyDescent="0.25">
      <c r="A483" s="1">
        <v>2028.5323000000001</v>
      </c>
      <c r="B483" s="2">
        <v>-0.89</v>
      </c>
      <c r="C483" s="3">
        <f t="shared" si="7"/>
        <v>0.80767013962031342</v>
      </c>
    </row>
    <row r="484" spans="1:3" ht="14.65" customHeight="1" x14ac:dyDescent="0.25">
      <c r="A484" s="1">
        <v>2028.5327</v>
      </c>
      <c r="B484" s="2">
        <v>-0.88400000000000001</v>
      </c>
      <c r="C484" s="3">
        <f t="shared" si="7"/>
        <v>0.8115128941135481</v>
      </c>
    </row>
    <row r="485" spans="1:3" ht="14.65" customHeight="1" x14ac:dyDescent="0.25">
      <c r="A485" s="1">
        <v>2028.5334</v>
      </c>
      <c r="B485" s="2">
        <v>-0.88400000000000001</v>
      </c>
      <c r="C485" s="3">
        <f t="shared" si="7"/>
        <v>0.81823771446943283</v>
      </c>
    </row>
    <row r="486" spans="1:3" ht="14.65" customHeight="1" x14ac:dyDescent="0.25">
      <c r="A486" s="1">
        <v>2028.5337</v>
      </c>
      <c r="B486" s="2">
        <v>-0.88900000000000001</v>
      </c>
      <c r="C486" s="3">
        <f t="shared" si="7"/>
        <v>0.82111978033208288</v>
      </c>
    </row>
    <row r="487" spans="1:3" ht="14.65" customHeight="1" x14ac:dyDescent="0.25">
      <c r="A487" s="1">
        <v>2028.5342000000001</v>
      </c>
      <c r="B487" s="2">
        <v>-0.879</v>
      </c>
      <c r="C487" s="3">
        <f t="shared" si="7"/>
        <v>0.82592322342679836</v>
      </c>
    </row>
    <row r="488" spans="1:3" ht="14.65" customHeight="1" x14ac:dyDescent="0.25">
      <c r="A488" s="1">
        <v>2028.5345</v>
      </c>
      <c r="B488" s="2">
        <v>-0.874</v>
      </c>
      <c r="C488" s="3">
        <f t="shared" si="7"/>
        <v>0.82880528928944841</v>
      </c>
    </row>
    <row r="489" spans="1:3" ht="14.65" customHeight="1" x14ac:dyDescent="0.25">
      <c r="A489" s="1">
        <v>2028.5349000000001</v>
      </c>
      <c r="B489" s="2">
        <v>-0.86199999999999999</v>
      </c>
      <c r="C489" s="3">
        <f t="shared" si="7"/>
        <v>0.83264804378268309</v>
      </c>
    </row>
    <row r="490" spans="1:3" ht="14.65" customHeight="1" x14ac:dyDescent="0.25">
      <c r="A490" s="1">
        <v>2028.5353</v>
      </c>
      <c r="B490" s="2">
        <v>-0.86599999999999999</v>
      </c>
      <c r="C490" s="3">
        <f t="shared" si="7"/>
        <v>0.83649079827591777</v>
      </c>
    </row>
    <row r="491" spans="1:3" ht="14.65" customHeight="1" x14ac:dyDescent="0.25">
      <c r="A491" s="1">
        <v>2028.5361</v>
      </c>
      <c r="B491" s="2">
        <v>-0.873</v>
      </c>
      <c r="C491" s="3">
        <f t="shared" si="7"/>
        <v>0.8441763072332833</v>
      </c>
    </row>
    <row r="492" spans="1:3" ht="14.65" customHeight="1" x14ac:dyDescent="0.25">
      <c r="A492" s="1">
        <v>2028.5369000000001</v>
      </c>
      <c r="B492" s="2">
        <v>-0.874</v>
      </c>
      <c r="C492" s="3">
        <f t="shared" si="7"/>
        <v>0.85186181619064882</v>
      </c>
    </row>
    <row r="493" spans="1:3" ht="14.65" customHeight="1" x14ac:dyDescent="0.25">
      <c r="A493" s="1">
        <v>2028.5373</v>
      </c>
      <c r="B493" s="2">
        <v>-0.85099999999999998</v>
      </c>
      <c r="C493" s="3">
        <f t="shared" si="7"/>
        <v>0.8557045706838835</v>
      </c>
    </row>
    <row r="494" spans="1:3" ht="14.65" customHeight="1" x14ac:dyDescent="0.25">
      <c r="A494" s="1">
        <v>2028.5377000000001</v>
      </c>
      <c r="B494" s="2">
        <v>-0.84899999999999998</v>
      </c>
      <c r="C494" s="3">
        <f t="shared" si="7"/>
        <v>0.85954732517711818</v>
      </c>
    </row>
    <row r="495" spans="1:3" ht="14.65" customHeight="1" x14ac:dyDescent="0.25">
      <c r="A495" s="1">
        <v>2028.5381</v>
      </c>
      <c r="B495" s="2">
        <v>-0.86</v>
      </c>
      <c r="C495" s="3">
        <f t="shared" si="7"/>
        <v>0.86339007967035286</v>
      </c>
    </row>
    <row r="496" spans="1:3" ht="14.65" customHeight="1" x14ac:dyDescent="0.25">
      <c r="A496" s="1">
        <v>2028.5385000000001</v>
      </c>
      <c r="B496" s="2">
        <v>-0.86</v>
      </c>
      <c r="C496" s="3">
        <f t="shared" si="7"/>
        <v>0.86723283416358754</v>
      </c>
    </row>
    <row r="497" spans="1:3" ht="14.65" customHeight="1" x14ac:dyDescent="0.25">
      <c r="A497" s="1">
        <v>2028.5389</v>
      </c>
      <c r="B497" s="2">
        <v>-0.85099999999999998</v>
      </c>
      <c r="C497" s="3">
        <f t="shared" si="7"/>
        <v>0.87107558862771839</v>
      </c>
    </row>
    <row r="498" spans="1:3" ht="14.65" customHeight="1" x14ac:dyDescent="0.25">
      <c r="A498" s="1">
        <v>2028.5400999999999</v>
      </c>
      <c r="B498" s="2">
        <v>-0.83699999999999997</v>
      </c>
      <c r="C498" s="3">
        <f t="shared" si="7"/>
        <v>0.88260385210742243</v>
      </c>
    </row>
    <row r="499" spans="1:3" ht="14.65" customHeight="1" x14ac:dyDescent="0.25">
      <c r="A499" s="1">
        <v>2028.5405000000001</v>
      </c>
      <c r="B499" s="2">
        <v>-0.84099999999999997</v>
      </c>
      <c r="C499" s="3">
        <f t="shared" si="7"/>
        <v>0.88644660657155327</v>
      </c>
    </row>
    <row r="500" spans="1:3" ht="14.65" customHeight="1" x14ac:dyDescent="0.25">
      <c r="A500" s="1">
        <v>2028.5409</v>
      </c>
      <c r="B500" s="2">
        <v>-0.84899999999999998</v>
      </c>
      <c r="C500" s="3">
        <f t="shared" si="7"/>
        <v>0.89028936106478795</v>
      </c>
    </row>
    <row r="501" spans="1:3" ht="14.65" customHeight="1" x14ac:dyDescent="0.25">
      <c r="A501" s="1">
        <v>2028.5417</v>
      </c>
      <c r="B501" s="2">
        <v>-0.85299999999999998</v>
      </c>
      <c r="C501" s="3">
        <f t="shared" si="7"/>
        <v>0.89797487005125731</v>
      </c>
    </row>
    <row r="502" spans="1:3" ht="14.65" customHeight="1" x14ac:dyDescent="0.25">
      <c r="A502" s="1">
        <v>2028.5419999999999</v>
      </c>
      <c r="B502" s="2">
        <v>-0.84399999999999997</v>
      </c>
      <c r="C502" s="3">
        <f t="shared" si="7"/>
        <v>0.90085693591390736</v>
      </c>
    </row>
    <row r="503" spans="1:3" ht="14.65" customHeight="1" x14ac:dyDescent="0.25">
      <c r="A503" s="1">
        <v>2028.5425</v>
      </c>
      <c r="B503" s="2">
        <v>-0.83599999999999997</v>
      </c>
      <c r="C503" s="3">
        <f t="shared" si="7"/>
        <v>0.90566037900862284</v>
      </c>
    </row>
    <row r="504" spans="1:3" ht="14.65" customHeight="1" x14ac:dyDescent="0.25">
      <c r="A504" s="1">
        <v>2028.5427999999999</v>
      </c>
      <c r="B504" s="2">
        <v>-0.82799999999999996</v>
      </c>
      <c r="C504" s="3">
        <f t="shared" si="7"/>
        <v>0.90854244487127289</v>
      </c>
    </row>
    <row r="505" spans="1:3" ht="14.65" customHeight="1" x14ac:dyDescent="0.25">
      <c r="A505" s="1">
        <v>2028.5432000000001</v>
      </c>
      <c r="B505" s="2">
        <v>-0.84</v>
      </c>
      <c r="C505" s="3">
        <f t="shared" si="7"/>
        <v>0.91238519936450757</v>
      </c>
    </row>
    <row r="506" spans="1:3" ht="14.65" customHeight="1" x14ac:dyDescent="0.25">
      <c r="A506" s="1">
        <v>2028.5436</v>
      </c>
      <c r="B506" s="2">
        <v>-0.82799999999999996</v>
      </c>
      <c r="C506" s="3">
        <f t="shared" si="7"/>
        <v>0.91622795385774225</v>
      </c>
    </row>
    <row r="507" spans="1:3" ht="14.65" customHeight="1" x14ac:dyDescent="0.25">
      <c r="A507" s="1">
        <v>2028.5440000000001</v>
      </c>
      <c r="B507" s="2">
        <v>-0.83099999999999996</v>
      </c>
      <c r="C507" s="3">
        <f t="shared" si="7"/>
        <v>0.92007070835097693</v>
      </c>
    </row>
    <row r="508" spans="1:3" ht="14.65" customHeight="1" x14ac:dyDescent="0.25">
      <c r="A508" s="1">
        <v>2028.5444</v>
      </c>
      <c r="B508" s="2">
        <v>-0.82399999999999995</v>
      </c>
      <c r="C508" s="3">
        <f t="shared" si="7"/>
        <v>0.92391346284421161</v>
      </c>
    </row>
    <row r="509" spans="1:3" ht="14.65" customHeight="1" x14ac:dyDescent="0.25">
      <c r="A509" s="1">
        <v>2028.5447999999999</v>
      </c>
      <c r="B509" s="2">
        <v>-0.83299999999999996</v>
      </c>
      <c r="C509" s="3">
        <f t="shared" si="7"/>
        <v>0.92775621730834246</v>
      </c>
    </row>
    <row r="510" spans="1:3" ht="14.65" customHeight="1" x14ac:dyDescent="0.25">
      <c r="A510" s="1">
        <v>2028.5452</v>
      </c>
      <c r="B510" s="2">
        <v>-0.83399999999999996</v>
      </c>
      <c r="C510" s="3">
        <f t="shared" si="7"/>
        <v>0.93159897180157714</v>
      </c>
    </row>
    <row r="511" spans="1:3" ht="14.65" customHeight="1" x14ac:dyDescent="0.25">
      <c r="A511" s="1">
        <v>2028.5455999999999</v>
      </c>
      <c r="B511" s="2">
        <v>-0.83699999999999997</v>
      </c>
      <c r="C511" s="3">
        <f t="shared" si="7"/>
        <v>0.93544172629481182</v>
      </c>
    </row>
    <row r="512" spans="1:3" ht="14.65" customHeight="1" x14ac:dyDescent="0.25">
      <c r="A512" s="1">
        <v>2028.546</v>
      </c>
      <c r="B512" s="2">
        <v>-0.82399999999999995</v>
      </c>
      <c r="C512" s="3">
        <f t="shared" si="7"/>
        <v>0.93928448078804649</v>
      </c>
    </row>
    <row r="513" spans="1:3" ht="14.65" customHeight="1" x14ac:dyDescent="0.25">
      <c r="A513" s="1">
        <v>2028.5463999999999</v>
      </c>
      <c r="B513" s="2">
        <v>-0.82699999999999996</v>
      </c>
      <c r="C513" s="3">
        <f t="shared" si="7"/>
        <v>0.94312723525217734</v>
      </c>
    </row>
    <row r="514" spans="1:3" ht="14.65" customHeight="1" x14ac:dyDescent="0.25">
      <c r="A514" s="1">
        <v>2028.5472</v>
      </c>
      <c r="B514" s="2">
        <v>-0.82199999999999995</v>
      </c>
      <c r="C514" s="3">
        <f t="shared" ref="C514:C577" si="8">(A514-(2438206.6961-2450000))/0.104092-INT((A514-(2438206.6961-2450000))/0.104092)</f>
        <v>0.9508127442386467</v>
      </c>
    </row>
    <row r="515" spans="1:3" ht="14.65" customHeight="1" x14ac:dyDescent="0.25">
      <c r="A515" s="1">
        <v>2028.5476000000001</v>
      </c>
      <c r="B515" s="2">
        <v>-0.81299999999999994</v>
      </c>
      <c r="C515" s="3">
        <f t="shared" si="8"/>
        <v>0.95465549873188138</v>
      </c>
    </row>
    <row r="516" spans="1:3" ht="14.65" customHeight="1" x14ac:dyDescent="0.25">
      <c r="A516" s="1">
        <v>2028.548</v>
      </c>
      <c r="B516" s="2">
        <v>-0.81499999999999995</v>
      </c>
      <c r="C516" s="3">
        <f t="shared" si="8"/>
        <v>0.95849825322511606</v>
      </c>
    </row>
    <row r="517" spans="1:3" ht="14.65" customHeight="1" x14ac:dyDescent="0.25">
      <c r="A517" s="1">
        <v>2028.5483999999999</v>
      </c>
      <c r="B517" s="2">
        <v>-0.82399999999999995</v>
      </c>
      <c r="C517" s="3">
        <f t="shared" si="8"/>
        <v>0.96234100768924691</v>
      </c>
    </row>
    <row r="518" spans="1:3" ht="14.65" customHeight="1" x14ac:dyDescent="0.25">
      <c r="A518" s="1">
        <v>2028.5491999999999</v>
      </c>
      <c r="B518" s="2">
        <v>-0.81699999999999995</v>
      </c>
      <c r="C518" s="3">
        <f t="shared" si="8"/>
        <v>0.97002651667571627</v>
      </c>
    </row>
    <row r="519" spans="1:3" ht="14.65" customHeight="1" x14ac:dyDescent="0.25">
      <c r="A519" s="1">
        <v>2028.5498</v>
      </c>
      <c r="B519" s="2">
        <v>-0.80800000000000005</v>
      </c>
      <c r="C519" s="3">
        <f t="shared" si="8"/>
        <v>0.97579064840101637</v>
      </c>
    </row>
    <row r="520" spans="1:3" ht="14.65" customHeight="1" x14ac:dyDescent="0.25">
      <c r="A520" s="1">
        <v>2028.5501999999999</v>
      </c>
      <c r="B520" s="2">
        <v>-0.81100000000000005</v>
      </c>
      <c r="C520" s="3">
        <f t="shared" si="8"/>
        <v>0.97963340289425105</v>
      </c>
    </row>
    <row r="521" spans="1:3" ht="14.65" customHeight="1" x14ac:dyDescent="0.25">
      <c r="A521" s="1">
        <v>2028.5505000000001</v>
      </c>
      <c r="B521" s="2">
        <v>-0.80900000000000005</v>
      </c>
      <c r="C521" s="3">
        <f t="shared" si="8"/>
        <v>0.9825154687569011</v>
      </c>
    </row>
    <row r="522" spans="1:3" ht="14.65" customHeight="1" x14ac:dyDescent="0.25">
      <c r="A522" s="1">
        <v>2028.5509999999999</v>
      </c>
      <c r="B522" s="2">
        <v>-0.80400000000000005</v>
      </c>
      <c r="C522" s="3">
        <f t="shared" si="8"/>
        <v>0.98731891185161658</v>
      </c>
    </row>
    <row r="523" spans="1:3" ht="14.65" customHeight="1" x14ac:dyDescent="0.25">
      <c r="A523" s="1">
        <v>2028.5517</v>
      </c>
      <c r="B523" s="2">
        <v>-0.8</v>
      </c>
      <c r="C523" s="3">
        <f t="shared" si="8"/>
        <v>0.99404373220750131</v>
      </c>
    </row>
    <row r="524" spans="1:3" ht="14.65" customHeight="1" x14ac:dyDescent="0.25">
      <c r="A524" s="1">
        <v>2028.5521000000001</v>
      </c>
      <c r="B524" s="2">
        <v>-0.8</v>
      </c>
      <c r="C524" s="3">
        <f t="shared" si="8"/>
        <v>0.99788648670073599</v>
      </c>
    </row>
    <row r="525" spans="1:3" ht="14.65" customHeight="1" x14ac:dyDescent="0.25">
      <c r="A525" s="1">
        <v>2028.5525</v>
      </c>
      <c r="B525" s="2">
        <v>-0.79500000000000004</v>
      </c>
      <c r="C525" s="3">
        <f t="shared" si="8"/>
        <v>1.7292411939706653E-3</v>
      </c>
    </row>
    <row r="526" spans="1:3" ht="14.65" customHeight="1" x14ac:dyDescent="0.25">
      <c r="A526" s="1">
        <v>2028.5528999999999</v>
      </c>
      <c r="B526" s="2">
        <v>-0.80200000000000005</v>
      </c>
      <c r="C526" s="3">
        <f t="shared" si="8"/>
        <v>5.5719956872053444E-3</v>
      </c>
    </row>
    <row r="527" spans="1:3" ht="14.65" customHeight="1" x14ac:dyDescent="0.25">
      <c r="A527" s="1">
        <v>2028.5533</v>
      </c>
      <c r="B527" s="2">
        <v>-0.79</v>
      </c>
      <c r="C527" s="3">
        <f t="shared" si="8"/>
        <v>9.4147501513361931E-3</v>
      </c>
    </row>
    <row r="528" spans="1:3" ht="14.65" customHeight="1" x14ac:dyDescent="0.25">
      <c r="A528" s="1">
        <v>2028.5536999999999</v>
      </c>
      <c r="B528" s="2">
        <v>-0.81100000000000005</v>
      </c>
      <c r="C528" s="3">
        <f t="shared" si="8"/>
        <v>1.3257504644570872E-2</v>
      </c>
    </row>
    <row r="529" spans="1:3" ht="14.65" customHeight="1" x14ac:dyDescent="0.25">
      <c r="A529" s="1">
        <v>2028.5541000000001</v>
      </c>
      <c r="B529" s="2">
        <v>-0.80300000000000005</v>
      </c>
      <c r="C529" s="3">
        <f t="shared" si="8"/>
        <v>1.7100259108701721E-2</v>
      </c>
    </row>
    <row r="530" spans="1:3" ht="14.65" customHeight="1" x14ac:dyDescent="0.25">
      <c r="A530" s="1">
        <v>2028.5545</v>
      </c>
      <c r="B530" s="2">
        <v>-0.79800000000000004</v>
      </c>
      <c r="C530" s="3">
        <f t="shared" si="8"/>
        <v>2.09430136019364E-2</v>
      </c>
    </row>
    <row r="531" spans="1:3" ht="14.65" customHeight="1" x14ac:dyDescent="0.25">
      <c r="A531" s="1">
        <v>2028.5549000000001</v>
      </c>
      <c r="B531" s="2">
        <v>-0.79300000000000004</v>
      </c>
      <c r="C531" s="3">
        <f t="shared" si="8"/>
        <v>2.4785768095171079E-2</v>
      </c>
    </row>
    <row r="532" spans="1:3" ht="14.65" customHeight="1" x14ac:dyDescent="0.25">
      <c r="A532" s="1">
        <v>2028.5553</v>
      </c>
      <c r="B532" s="2">
        <v>-0.79400000000000004</v>
      </c>
      <c r="C532" s="3">
        <f t="shared" si="8"/>
        <v>2.8628522588405758E-2</v>
      </c>
    </row>
    <row r="533" spans="1:3" ht="14.65" customHeight="1" x14ac:dyDescent="0.25">
      <c r="A533" s="1">
        <v>2028.5556999999999</v>
      </c>
      <c r="B533" s="2">
        <v>-0.79</v>
      </c>
      <c r="C533" s="3">
        <f t="shared" si="8"/>
        <v>3.2471277081640437E-2</v>
      </c>
    </row>
    <row r="534" spans="1:3" ht="14.65" customHeight="1" x14ac:dyDescent="0.25">
      <c r="A534" s="1">
        <v>2028.5561</v>
      </c>
      <c r="B534" s="2">
        <v>-0.78500000000000003</v>
      </c>
      <c r="C534" s="3">
        <f t="shared" si="8"/>
        <v>3.6314031545771286E-2</v>
      </c>
    </row>
    <row r="535" spans="1:3" ht="14.65" customHeight="1" x14ac:dyDescent="0.25">
      <c r="A535" s="1">
        <v>2028.5564999999999</v>
      </c>
      <c r="B535" s="2">
        <v>-0.79100000000000004</v>
      </c>
      <c r="C535" s="3">
        <f t="shared" si="8"/>
        <v>4.0156786039005965E-2</v>
      </c>
    </row>
    <row r="536" spans="1:3" ht="14.65" customHeight="1" x14ac:dyDescent="0.25">
      <c r="A536" s="1">
        <v>2028.5569</v>
      </c>
      <c r="B536" s="2">
        <v>-0.78300000000000003</v>
      </c>
      <c r="C536" s="3">
        <f t="shared" si="8"/>
        <v>4.3999540532240644E-2</v>
      </c>
    </row>
    <row r="537" spans="1:3" ht="14.65" customHeight="1" x14ac:dyDescent="0.25">
      <c r="A537" s="1">
        <v>2028.5572999999999</v>
      </c>
      <c r="B537" s="2">
        <v>-0.79100000000000004</v>
      </c>
      <c r="C537" s="3">
        <f t="shared" si="8"/>
        <v>4.7842295025475323E-2</v>
      </c>
    </row>
    <row r="538" spans="1:3" ht="14.65" customHeight="1" x14ac:dyDescent="0.25">
      <c r="A538" s="1">
        <v>2028.5585000000001</v>
      </c>
      <c r="B538" s="2">
        <v>-0.78700000000000003</v>
      </c>
      <c r="C538" s="3">
        <f t="shared" si="8"/>
        <v>5.937055847607553E-2</v>
      </c>
    </row>
    <row r="539" spans="1:3" ht="14.65" customHeight="1" x14ac:dyDescent="0.25">
      <c r="A539" s="1">
        <v>2028.5589</v>
      </c>
      <c r="B539" s="2">
        <v>-0.78400000000000003</v>
      </c>
      <c r="C539" s="3">
        <f t="shared" si="8"/>
        <v>6.3213312969310209E-2</v>
      </c>
    </row>
    <row r="540" spans="1:3" ht="14.65" customHeight="1" x14ac:dyDescent="0.25">
      <c r="A540" s="1">
        <v>2028.5592999999999</v>
      </c>
      <c r="B540" s="2">
        <v>-0.78900000000000003</v>
      </c>
      <c r="C540" s="3">
        <f t="shared" si="8"/>
        <v>6.7056067462544888E-2</v>
      </c>
    </row>
    <row r="541" spans="1:3" ht="14.65" customHeight="1" x14ac:dyDescent="0.25">
      <c r="A541" s="1">
        <v>2028.5597</v>
      </c>
      <c r="B541" s="2">
        <v>-0.78100000000000003</v>
      </c>
      <c r="C541" s="3">
        <f t="shared" si="8"/>
        <v>7.0898821926675737E-2</v>
      </c>
    </row>
    <row r="542" spans="1:3" ht="14.65" customHeight="1" x14ac:dyDescent="0.25">
      <c r="A542" s="1">
        <v>2028.5600999999999</v>
      </c>
      <c r="B542" s="2">
        <v>-0.77200000000000002</v>
      </c>
      <c r="C542" s="3">
        <f t="shared" si="8"/>
        <v>7.4741576419910416E-2</v>
      </c>
    </row>
    <row r="543" spans="1:3" ht="14.65" customHeight="1" x14ac:dyDescent="0.25">
      <c r="A543" s="1">
        <v>2028.5605</v>
      </c>
      <c r="B543" s="2">
        <v>-0.78400000000000003</v>
      </c>
      <c r="C543" s="3">
        <f t="shared" si="8"/>
        <v>7.8584330913145095E-2</v>
      </c>
    </row>
    <row r="544" spans="1:3" ht="14.65" customHeight="1" x14ac:dyDescent="0.25">
      <c r="A544" s="1">
        <v>2028.5608999999999</v>
      </c>
      <c r="B544" s="2">
        <v>-0.78300000000000003</v>
      </c>
      <c r="C544" s="3">
        <f t="shared" si="8"/>
        <v>8.2427085406379774E-2</v>
      </c>
    </row>
    <row r="545" spans="1:3" ht="14.65" customHeight="1" x14ac:dyDescent="0.25">
      <c r="A545" s="1">
        <v>2028.5613000000001</v>
      </c>
      <c r="B545" s="2">
        <v>-0.76300000000000001</v>
      </c>
      <c r="C545" s="3">
        <f t="shared" si="8"/>
        <v>8.6269839870510623E-2</v>
      </c>
    </row>
    <row r="546" spans="1:3" ht="14.65" customHeight="1" x14ac:dyDescent="0.25">
      <c r="A546" s="1">
        <v>2028.5617</v>
      </c>
      <c r="B546" s="2">
        <v>-0.78200000000000003</v>
      </c>
      <c r="C546" s="3">
        <f t="shared" si="8"/>
        <v>9.0112594363745302E-2</v>
      </c>
    </row>
    <row r="547" spans="1:3" ht="14.65" customHeight="1" x14ac:dyDescent="0.25">
      <c r="A547" s="1">
        <v>2028.5621000000001</v>
      </c>
      <c r="B547" s="2">
        <v>-0.76700000000000002</v>
      </c>
      <c r="C547" s="3">
        <f t="shared" si="8"/>
        <v>9.3955348856979981E-2</v>
      </c>
    </row>
    <row r="548" spans="1:3" ht="14.65" customHeight="1" x14ac:dyDescent="0.25">
      <c r="A548" s="1">
        <v>2028.5625</v>
      </c>
      <c r="B548" s="2">
        <v>-0.78</v>
      </c>
      <c r="C548" s="3">
        <f t="shared" si="8"/>
        <v>9.779810335021466E-2</v>
      </c>
    </row>
    <row r="549" spans="1:3" ht="14.65" customHeight="1" x14ac:dyDescent="0.25">
      <c r="A549" s="1">
        <v>2028.5628999999999</v>
      </c>
      <c r="B549" s="2">
        <v>-0.77700000000000002</v>
      </c>
      <c r="C549" s="3">
        <f t="shared" si="8"/>
        <v>0.10164085784344934</v>
      </c>
    </row>
    <row r="550" spans="1:3" ht="14.65" customHeight="1" x14ac:dyDescent="0.25">
      <c r="A550" s="1">
        <v>2028.5633</v>
      </c>
      <c r="B550" s="2">
        <v>-0.78200000000000003</v>
      </c>
      <c r="C550" s="3">
        <f t="shared" si="8"/>
        <v>0.10548361230758019</v>
      </c>
    </row>
    <row r="551" spans="1:3" ht="14.65" customHeight="1" x14ac:dyDescent="0.25">
      <c r="A551" s="1">
        <v>2028.5636</v>
      </c>
      <c r="B551" s="2">
        <v>-0.78900000000000003</v>
      </c>
      <c r="C551" s="3">
        <f t="shared" si="8"/>
        <v>0.10836567817023024</v>
      </c>
    </row>
    <row r="552" spans="1:3" ht="14.65" customHeight="1" x14ac:dyDescent="0.25">
      <c r="A552" s="1">
        <v>2028.5641000000001</v>
      </c>
      <c r="B552" s="2">
        <v>-0.77</v>
      </c>
      <c r="C552" s="3">
        <f t="shared" si="8"/>
        <v>0.11316912129404955</v>
      </c>
    </row>
    <row r="553" spans="1:3" ht="14.65" customHeight="1" x14ac:dyDescent="0.25">
      <c r="A553" s="1">
        <v>2028.5644</v>
      </c>
      <c r="B553" s="2">
        <v>-0.78900000000000003</v>
      </c>
      <c r="C553" s="3">
        <f t="shared" si="8"/>
        <v>0.1160511871566996</v>
      </c>
    </row>
    <row r="554" spans="1:3" ht="14.65" customHeight="1" x14ac:dyDescent="0.25">
      <c r="A554" s="1">
        <v>2028.5649000000001</v>
      </c>
      <c r="B554" s="2">
        <v>-0.77800000000000002</v>
      </c>
      <c r="C554" s="3">
        <f t="shared" si="8"/>
        <v>0.12085463025141507</v>
      </c>
    </row>
    <row r="555" spans="1:3" ht="14.65" customHeight="1" x14ac:dyDescent="0.25">
      <c r="A555" s="1">
        <v>2028.5652</v>
      </c>
      <c r="B555" s="2">
        <v>-0.78500000000000003</v>
      </c>
      <c r="C555" s="3">
        <f t="shared" si="8"/>
        <v>0.12373669614316896</v>
      </c>
    </row>
    <row r="556" spans="1:3" ht="14.65" customHeight="1" x14ac:dyDescent="0.25">
      <c r="A556" s="1">
        <v>2028.5655999999999</v>
      </c>
      <c r="B556" s="2">
        <v>-0.78</v>
      </c>
      <c r="C556" s="3">
        <f t="shared" si="8"/>
        <v>0.1275794506072998</v>
      </c>
    </row>
    <row r="557" spans="1:3" ht="14.65" customHeight="1" x14ac:dyDescent="0.25">
      <c r="A557" s="1">
        <v>2028.5662</v>
      </c>
      <c r="B557" s="2">
        <v>-0.77500000000000002</v>
      </c>
      <c r="C557" s="3">
        <f t="shared" si="8"/>
        <v>0.13334358233259991</v>
      </c>
    </row>
    <row r="558" spans="1:3" ht="14.65" customHeight="1" x14ac:dyDescent="0.25">
      <c r="A558" s="1">
        <v>2028.5666000000001</v>
      </c>
      <c r="B558" s="2">
        <v>-0.77200000000000002</v>
      </c>
      <c r="C558" s="3">
        <f t="shared" si="8"/>
        <v>0.13718633682583459</v>
      </c>
    </row>
    <row r="559" spans="1:3" ht="14.65" customHeight="1" x14ac:dyDescent="0.25">
      <c r="A559" s="1">
        <v>2028.567</v>
      </c>
      <c r="B559" s="2">
        <v>-0.77700000000000002</v>
      </c>
      <c r="C559" s="3">
        <f t="shared" si="8"/>
        <v>0.14102909131906927</v>
      </c>
    </row>
    <row r="560" spans="1:3" ht="14.65" customHeight="1" x14ac:dyDescent="0.25">
      <c r="A560" s="1">
        <v>2028.5673999999999</v>
      </c>
      <c r="B560" s="2">
        <v>-0.77200000000000002</v>
      </c>
      <c r="C560" s="3">
        <f t="shared" si="8"/>
        <v>0.14487184581230395</v>
      </c>
    </row>
    <row r="561" spans="1:3" ht="14.65" customHeight="1" x14ac:dyDescent="0.25">
      <c r="A561" s="1">
        <v>2028.5678</v>
      </c>
      <c r="B561" s="2">
        <v>-0.77600000000000002</v>
      </c>
      <c r="C561" s="3">
        <f t="shared" si="8"/>
        <v>0.14871460030553862</v>
      </c>
    </row>
    <row r="562" spans="1:3" ht="14.65" customHeight="1" x14ac:dyDescent="0.25">
      <c r="A562" s="1">
        <v>2028.5681999999999</v>
      </c>
      <c r="B562" s="2">
        <v>-0.77300000000000002</v>
      </c>
      <c r="C562" s="3">
        <f t="shared" si="8"/>
        <v>0.15255735476966947</v>
      </c>
    </row>
    <row r="563" spans="1:3" ht="14.65" customHeight="1" x14ac:dyDescent="0.25">
      <c r="A563" s="1">
        <v>2028.5686000000001</v>
      </c>
      <c r="B563" s="2">
        <v>-0.76900000000000002</v>
      </c>
      <c r="C563" s="3">
        <f t="shared" si="8"/>
        <v>0.15640010926290415</v>
      </c>
    </row>
    <row r="564" spans="1:3" ht="14.65" customHeight="1" x14ac:dyDescent="0.25">
      <c r="A564" s="1">
        <v>2028.569</v>
      </c>
      <c r="B564" s="2">
        <v>-0.78800000000000003</v>
      </c>
      <c r="C564" s="3">
        <f t="shared" si="8"/>
        <v>0.160242863727035</v>
      </c>
    </row>
    <row r="565" spans="1:3" ht="14.65" customHeight="1" x14ac:dyDescent="0.25">
      <c r="A565" s="1">
        <v>2028.5694000000001</v>
      </c>
      <c r="B565" s="2">
        <v>-0.77500000000000002</v>
      </c>
      <c r="C565" s="3">
        <f t="shared" si="8"/>
        <v>0.16408561824937351</v>
      </c>
    </row>
    <row r="566" spans="1:3" ht="14.65" customHeight="1" x14ac:dyDescent="0.25">
      <c r="A566" s="1">
        <v>2028.5698</v>
      </c>
      <c r="B566" s="2">
        <v>-0.77100000000000002</v>
      </c>
      <c r="C566" s="3">
        <f t="shared" si="8"/>
        <v>0.16792837271350436</v>
      </c>
    </row>
    <row r="567" spans="1:3" ht="14.65" customHeight="1" x14ac:dyDescent="0.25">
      <c r="A567" s="1">
        <v>2028.5702000000001</v>
      </c>
      <c r="B567" s="2">
        <v>-0.77500000000000002</v>
      </c>
      <c r="C567" s="3">
        <f t="shared" si="8"/>
        <v>0.17177112720673904</v>
      </c>
    </row>
    <row r="568" spans="1:3" ht="14.65" customHeight="1" x14ac:dyDescent="0.25">
      <c r="A568" s="1">
        <v>2028.5706</v>
      </c>
      <c r="B568" s="2">
        <v>-0.78900000000000003</v>
      </c>
      <c r="C568" s="3">
        <f t="shared" si="8"/>
        <v>0.17561388167086989</v>
      </c>
    </row>
    <row r="569" spans="1:3" ht="14.65" customHeight="1" x14ac:dyDescent="0.25">
      <c r="A569" s="1">
        <v>2028.5709999999999</v>
      </c>
      <c r="B569" s="2">
        <v>-0.77500000000000002</v>
      </c>
      <c r="C569" s="3">
        <f t="shared" si="8"/>
        <v>0.17945663616410457</v>
      </c>
    </row>
    <row r="570" spans="1:3" ht="14.65" customHeight="1" x14ac:dyDescent="0.25">
      <c r="A570" s="1">
        <v>2028.5714</v>
      </c>
      <c r="B570" s="2">
        <v>-0.77900000000000003</v>
      </c>
      <c r="C570" s="3">
        <f t="shared" si="8"/>
        <v>0.18329939065733925</v>
      </c>
    </row>
    <row r="571" spans="1:3" ht="14.65" customHeight="1" x14ac:dyDescent="0.25">
      <c r="A571" s="1">
        <v>2028.5717999999999</v>
      </c>
      <c r="B571" s="2">
        <v>-0.78</v>
      </c>
      <c r="C571" s="3">
        <f t="shared" si="8"/>
        <v>0.18714214515057392</v>
      </c>
    </row>
    <row r="572" spans="1:3" ht="14.65" customHeight="1" x14ac:dyDescent="0.25">
      <c r="A572" s="1">
        <v>2028.5722000000001</v>
      </c>
      <c r="B572" s="2">
        <v>-0.77900000000000003</v>
      </c>
      <c r="C572" s="3">
        <f t="shared" si="8"/>
        <v>0.1909848996438086</v>
      </c>
    </row>
    <row r="573" spans="1:3" ht="14.65" customHeight="1" x14ac:dyDescent="0.25">
      <c r="A573" s="1">
        <v>2028.5726</v>
      </c>
      <c r="B573" s="2">
        <v>-0.79200000000000004</v>
      </c>
      <c r="C573" s="3">
        <f t="shared" si="8"/>
        <v>0.19482765410793945</v>
      </c>
    </row>
    <row r="574" spans="1:3" ht="14.65" customHeight="1" x14ac:dyDescent="0.25">
      <c r="A574" s="1">
        <v>2028.5730000000001</v>
      </c>
      <c r="B574" s="2">
        <v>-0.78900000000000003</v>
      </c>
      <c r="C574" s="3">
        <f t="shared" si="8"/>
        <v>0.19867040860117413</v>
      </c>
    </row>
    <row r="575" spans="1:3" ht="14.65" customHeight="1" x14ac:dyDescent="0.25">
      <c r="A575" s="1">
        <v>2028.5734</v>
      </c>
      <c r="B575" s="2">
        <v>-0.78400000000000003</v>
      </c>
      <c r="C575" s="3">
        <f t="shared" si="8"/>
        <v>0.20251316309440881</v>
      </c>
    </row>
    <row r="576" spans="1:3" ht="14.65" customHeight="1" x14ac:dyDescent="0.25">
      <c r="A576" s="1">
        <v>2028.5737999999999</v>
      </c>
      <c r="B576" s="2">
        <v>-0.79300000000000004</v>
      </c>
      <c r="C576" s="3">
        <f t="shared" si="8"/>
        <v>0.20635591758764349</v>
      </c>
    </row>
    <row r="577" spans="1:3" ht="14.65" customHeight="1" x14ac:dyDescent="0.25">
      <c r="A577" s="1">
        <v>2028.5743</v>
      </c>
      <c r="B577" s="2">
        <v>-0.77300000000000002</v>
      </c>
      <c r="C577" s="3">
        <f t="shared" si="8"/>
        <v>0.21115936068235897</v>
      </c>
    </row>
    <row r="578" spans="1:3" ht="14.65" customHeight="1" x14ac:dyDescent="0.25">
      <c r="A578" s="1">
        <v>2028.5746999999999</v>
      </c>
      <c r="B578" s="2">
        <v>-0.80800000000000005</v>
      </c>
      <c r="C578" s="3">
        <f t="shared" ref="C578:C641" si="9">(A578-(2438206.6961-2450000))/0.104092-INT((A578-(2438206.6961-2450000))/0.104092)</f>
        <v>0.21500211517559364</v>
      </c>
    </row>
    <row r="579" spans="1:3" ht="14.65" customHeight="1" x14ac:dyDescent="0.25">
      <c r="A579" s="1">
        <v>2028.5751</v>
      </c>
      <c r="B579" s="2">
        <v>-0.80800000000000005</v>
      </c>
      <c r="C579" s="3">
        <f t="shared" si="9"/>
        <v>0.21884486966882832</v>
      </c>
    </row>
    <row r="580" spans="1:3" ht="14.65" customHeight="1" x14ac:dyDescent="0.25">
      <c r="A580" s="1">
        <v>2028.5754999999999</v>
      </c>
      <c r="B580" s="2">
        <v>-0.81599999999999995</v>
      </c>
      <c r="C580" s="3">
        <f t="shared" si="9"/>
        <v>0.22268762413295917</v>
      </c>
    </row>
    <row r="581" spans="1:3" ht="14.65" customHeight="1" x14ac:dyDescent="0.25">
      <c r="A581" s="1">
        <v>2028.5771</v>
      </c>
      <c r="B581" s="2">
        <v>-0.82</v>
      </c>
      <c r="C581" s="3">
        <f t="shared" si="9"/>
        <v>0.23805864210589789</v>
      </c>
    </row>
    <row r="582" spans="1:3" ht="14.65" customHeight="1" x14ac:dyDescent="0.25">
      <c r="A582" s="1">
        <v>2028.5775000000001</v>
      </c>
      <c r="B582" s="2">
        <v>-0.81499999999999995</v>
      </c>
      <c r="C582" s="3">
        <f t="shared" si="9"/>
        <v>0.24190139657002874</v>
      </c>
    </row>
    <row r="583" spans="1:3" ht="14.65" customHeight="1" x14ac:dyDescent="0.25">
      <c r="A583" s="1">
        <v>2028.5779</v>
      </c>
      <c r="B583" s="2">
        <v>-0.83399999999999996</v>
      </c>
      <c r="C583" s="3">
        <f t="shared" si="9"/>
        <v>0.24574415106326342</v>
      </c>
    </row>
    <row r="584" spans="1:3" ht="14.65" customHeight="1" x14ac:dyDescent="0.25">
      <c r="A584" s="1">
        <v>2028.5782999999999</v>
      </c>
      <c r="B584" s="2">
        <v>-0.83899999999999997</v>
      </c>
      <c r="C584" s="3">
        <f t="shared" si="9"/>
        <v>0.2495869055564981</v>
      </c>
    </row>
    <row r="585" spans="1:3" ht="14.65" customHeight="1" x14ac:dyDescent="0.25">
      <c r="A585" s="1">
        <v>2028.5787</v>
      </c>
      <c r="B585" s="2">
        <v>-0.84599999999999997</v>
      </c>
      <c r="C585" s="3">
        <f t="shared" si="9"/>
        <v>0.25342966004973277</v>
      </c>
    </row>
    <row r="586" spans="1:3" ht="14.65" customHeight="1" x14ac:dyDescent="0.25">
      <c r="A586" s="1">
        <v>2028.5790999999999</v>
      </c>
      <c r="B586" s="2">
        <v>-0.84</v>
      </c>
      <c r="C586" s="3">
        <f t="shared" si="9"/>
        <v>0.25727241451386362</v>
      </c>
    </row>
    <row r="587" spans="1:3" ht="14.65" customHeight="1" x14ac:dyDescent="0.25">
      <c r="A587" s="1">
        <v>2028.5795000000001</v>
      </c>
      <c r="B587" s="2">
        <v>-0.85</v>
      </c>
      <c r="C587" s="3">
        <f t="shared" si="9"/>
        <v>0.2611151690070983</v>
      </c>
    </row>
    <row r="588" spans="1:3" ht="14.65" customHeight="1" x14ac:dyDescent="0.25">
      <c r="A588" s="1">
        <v>2028.5799</v>
      </c>
      <c r="B588" s="2">
        <v>-0.85299999999999998</v>
      </c>
      <c r="C588" s="3">
        <f t="shared" si="9"/>
        <v>0.26495792350033298</v>
      </c>
    </row>
    <row r="589" spans="1:3" ht="14.65" customHeight="1" x14ac:dyDescent="0.25">
      <c r="A589" s="1">
        <v>2028.5803000000001</v>
      </c>
      <c r="B589" s="2">
        <v>-0.86399999999999999</v>
      </c>
      <c r="C589" s="3">
        <f t="shared" si="9"/>
        <v>0.26880067799356766</v>
      </c>
    </row>
    <row r="590" spans="1:3" ht="14.65" customHeight="1" x14ac:dyDescent="0.25">
      <c r="A590" s="1">
        <v>2028.5807</v>
      </c>
      <c r="B590" s="2">
        <v>-0.876</v>
      </c>
      <c r="C590" s="3">
        <f t="shared" si="9"/>
        <v>0.27264343248680234</v>
      </c>
    </row>
    <row r="591" spans="1:3" ht="14.65" customHeight="1" x14ac:dyDescent="0.25">
      <c r="A591" s="1">
        <v>2028.5811000000001</v>
      </c>
      <c r="B591" s="2">
        <v>-0.88200000000000001</v>
      </c>
      <c r="C591" s="3">
        <f t="shared" si="9"/>
        <v>0.27648618695093319</v>
      </c>
    </row>
    <row r="592" spans="1:3" ht="14.65" customHeight="1" x14ac:dyDescent="0.25">
      <c r="A592" s="1">
        <v>2028.5815</v>
      </c>
      <c r="B592" s="2">
        <v>-0.875</v>
      </c>
      <c r="C592" s="3">
        <f t="shared" si="9"/>
        <v>0.28032894144416787</v>
      </c>
    </row>
    <row r="593" spans="1:3" ht="14.65" customHeight="1" x14ac:dyDescent="0.25">
      <c r="A593" s="1">
        <v>2028.5818999999999</v>
      </c>
      <c r="B593" s="2">
        <v>-0.89200000000000002</v>
      </c>
      <c r="C593" s="3">
        <f t="shared" si="9"/>
        <v>0.28417169593740255</v>
      </c>
    </row>
    <row r="594" spans="1:3" ht="14.65" customHeight="1" x14ac:dyDescent="0.25">
      <c r="A594" s="1">
        <v>2028.5830000000001</v>
      </c>
      <c r="B594" s="2">
        <v>-0.89300000000000002</v>
      </c>
      <c r="C594" s="3">
        <f t="shared" si="9"/>
        <v>0.29473927078652196</v>
      </c>
    </row>
    <row r="595" spans="1:3" ht="14.65" customHeight="1" x14ac:dyDescent="0.25">
      <c r="A595" s="1">
        <v>2028.5834</v>
      </c>
      <c r="B595" s="2">
        <v>-0.90900000000000003</v>
      </c>
      <c r="C595" s="3">
        <f t="shared" si="9"/>
        <v>0.2985820252506528</v>
      </c>
    </row>
    <row r="596" spans="1:3" ht="14.65" customHeight="1" x14ac:dyDescent="0.25">
      <c r="A596" s="1">
        <v>2028.5838000000001</v>
      </c>
      <c r="B596" s="2">
        <v>-0.91800000000000004</v>
      </c>
      <c r="C596" s="3">
        <f t="shared" si="9"/>
        <v>0.30242477974388748</v>
      </c>
    </row>
    <row r="597" spans="1:3" ht="14.65" customHeight="1" x14ac:dyDescent="0.25">
      <c r="A597" s="1">
        <v>2028.5842</v>
      </c>
      <c r="B597" s="2">
        <v>-0.91200000000000003</v>
      </c>
      <c r="C597" s="3">
        <f t="shared" si="9"/>
        <v>0.30626753423712216</v>
      </c>
    </row>
    <row r="598" spans="1:3" ht="14.65" customHeight="1" x14ac:dyDescent="0.25">
      <c r="A598" s="1">
        <v>2028.5845999999999</v>
      </c>
      <c r="B598" s="2">
        <v>-0.93</v>
      </c>
      <c r="C598" s="3">
        <f t="shared" si="9"/>
        <v>0.31011028873035684</v>
      </c>
    </row>
    <row r="599" spans="1:3" ht="14.65" customHeight="1" x14ac:dyDescent="0.25">
      <c r="A599" s="1">
        <v>2028.585</v>
      </c>
      <c r="B599" s="2">
        <v>-0.92400000000000004</v>
      </c>
      <c r="C599" s="3">
        <f t="shared" si="9"/>
        <v>0.31395304319448769</v>
      </c>
    </row>
    <row r="600" spans="1:3" ht="14.65" customHeight="1" x14ac:dyDescent="0.25">
      <c r="A600" s="1">
        <v>2028.5853999999999</v>
      </c>
      <c r="B600" s="2">
        <v>-0.93600000000000005</v>
      </c>
      <c r="C600" s="3">
        <f t="shared" si="9"/>
        <v>0.31779579768772237</v>
      </c>
    </row>
    <row r="601" spans="1:3" ht="14.65" customHeight="1" x14ac:dyDescent="0.25">
      <c r="A601" s="1">
        <v>2028.5858000000001</v>
      </c>
      <c r="B601" s="2">
        <v>-0.94499999999999995</v>
      </c>
      <c r="C601" s="3">
        <f t="shared" si="9"/>
        <v>0.32163855218095705</v>
      </c>
    </row>
    <row r="602" spans="1:3" ht="14.65" customHeight="1" x14ac:dyDescent="0.25">
      <c r="A602" s="1">
        <v>2028.5862</v>
      </c>
      <c r="B602" s="2">
        <v>-0.94499999999999995</v>
      </c>
      <c r="C602" s="3">
        <f t="shared" si="9"/>
        <v>0.3254813066450879</v>
      </c>
    </row>
    <row r="603" spans="1:3" ht="14.65" customHeight="1" x14ac:dyDescent="0.25">
      <c r="A603" s="1">
        <v>2028.5866000000001</v>
      </c>
      <c r="B603" s="2">
        <v>-0.96699999999999997</v>
      </c>
      <c r="C603" s="3">
        <f t="shared" si="9"/>
        <v>0.32932406116742641</v>
      </c>
    </row>
    <row r="604" spans="1:3" ht="14.65" customHeight="1" x14ac:dyDescent="0.25">
      <c r="A604" s="1">
        <v>2028.587</v>
      </c>
      <c r="B604" s="2">
        <v>-0.96</v>
      </c>
      <c r="C604" s="3">
        <f t="shared" si="9"/>
        <v>0.33316681563155726</v>
      </c>
    </row>
    <row r="605" spans="1:3" ht="14.65" customHeight="1" x14ac:dyDescent="0.25">
      <c r="A605" s="1">
        <v>2028.5873999999999</v>
      </c>
      <c r="B605" s="2">
        <v>-0.98199999999999998</v>
      </c>
      <c r="C605" s="3">
        <f t="shared" si="9"/>
        <v>0.33700957012479194</v>
      </c>
    </row>
    <row r="606" spans="1:3" ht="14.65" customHeight="1" x14ac:dyDescent="0.25">
      <c r="A606" s="1">
        <v>2028.5878</v>
      </c>
      <c r="B606" s="2">
        <v>-0.98599999999999999</v>
      </c>
      <c r="C606" s="3">
        <f t="shared" si="9"/>
        <v>0.34085232458892278</v>
      </c>
    </row>
    <row r="607" spans="1:3" ht="14.65" customHeight="1" x14ac:dyDescent="0.25">
      <c r="A607" s="1">
        <v>2028.5881999999999</v>
      </c>
      <c r="B607" s="2">
        <v>-0.996</v>
      </c>
      <c r="C607" s="3">
        <f t="shared" si="9"/>
        <v>0.34469507908215746</v>
      </c>
    </row>
    <row r="608" spans="1:3" ht="14.65" customHeight="1" x14ac:dyDescent="0.25">
      <c r="A608" s="1">
        <v>2028.5886</v>
      </c>
      <c r="B608" s="2">
        <v>-1.012</v>
      </c>
      <c r="C608" s="3">
        <f t="shared" si="9"/>
        <v>0.34853783357539214</v>
      </c>
    </row>
    <row r="609" spans="1:3" ht="14.65" customHeight="1" x14ac:dyDescent="0.25">
      <c r="A609" s="1">
        <v>2028.5889999999999</v>
      </c>
      <c r="B609" s="2">
        <v>-1.0249999999999999</v>
      </c>
      <c r="C609" s="3">
        <f t="shared" si="9"/>
        <v>0.35238058806862682</v>
      </c>
    </row>
    <row r="610" spans="1:3" ht="14.65" customHeight="1" x14ac:dyDescent="0.25">
      <c r="A610" s="1">
        <v>2028.5894000000001</v>
      </c>
      <c r="B610" s="2">
        <v>-1.036</v>
      </c>
      <c r="C610" s="3">
        <f t="shared" si="9"/>
        <v>0.3562233425618615</v>
      </c>
    </row>
    <row r="611" spans="1:3" ht="14.65" customHeight="1" x14ac:dyDescent="0.25">
      <c r="A611" s="1">
        <v>2028.5898</v>
      </c>
      <c r="B611" s="2">
        <v>-1.05</v>
      </c>
      <c r="C611" s="3">
        <f t="shared" si="9"/>
        <v>0.36006609702599235</v>
      </c>
    </row>
    <row r="612" spans="1:3" ht="14.65" customHeight="1" x14ac:dyDescent="0.25">
      <c r="A612" s="1">
        <v>2028.5902000000001</v>
      </c>
      <c r="B612" s="2">
        <v>-1.0449999999999999</v>
      </c>
      <c r="C612" s="3">
        <f t="shared" si="9"/>
        <v>0.36390885151922703</v>
      </c>
    </row>
    <row r="613" spans="1:3" ht="14.65" customHeight="1" x14ac:dyDescent="0.25">
      <c r="A613" s="1">
        <v>2028.5906</v>
      </c>
      <c r="B613" s="2">
        <v>-1.048</v>
      </c>
      <c r="C613" s="3">
        <f t="shared" si="9"/>
        <v>0.36775160601246171</v>
      </c>
    </row>
    <row r="614" spans="1:3" ht="14.65" customHeight="1" x14ac:dyDescent="0.25">
      <c r="A614" s="1">
        <v>2028.5911000000001</v>
      </c>
      <c r="B614" s="2">
        <v>-1.0680000000000001</v>
      </c>
      <c r="C614" s="3">
        <f t="shared" si="9"/>
        <v>0.37255504910717718</v>
      </c>
    </row>
    <row r="615" spans="1:3" ht="14.65" customHeight="1" x14ac:dyDescent="0.25">
      <c r="A615" s="1">
        <v>2028.5915</v>
      </c>
      <c r="B615" s="2">
        <v>-1.0860000000000001</v>
      </c>
      <c r="C615" s="3">
        <f t="shared" si="9"/>
        <v>0.37639780360041186</v>
      </c>
    </row>
    <row r="616" spans="1:3" ht="14.65" customHeight="1" x14ac:dyDescent="0.25">
      <c r="A616" s="1">
        <v>2028.5918999999999</v>
      </c>
      <c r="B616" s="2">
        <v>-1.0920000000000001</v>
      </c>
      <c r="C616" s="3">
        <f t="shared" si="9"/>
        <v>0.38024055809364654</v>
      </c>
    </row>
    <row r="617" spans="1:3" ht="14.65" customHeight="1" x14ac:dyDescent="0.25">
      <c r="A617" s="1">
        <v>2028.5923</v>
      </c>
      <c r="B617" s="2">
        <v>-1.093</v>
      </c>
      <c r="C617" s="3">
        <f t="shared" si="9"/>
        <v>0.38408331258688122</v>
      </c>
    </row>
    <row r="618" spans="1:3" ht="14.65" customHeight="1" x14ac:dyDescent="0.25">
      <c r="A618" s="1">
        <v>2028.5926999999999</v>
      </c>
      <c r="B618" s="2">
        <v>-1.093</v>
      </c>
      <c r="C618" s="3">
        <f t="shared" si="9"/>
        <v>0.38792606705101207</v>
      </c>
    </row>
    <row r="619" spans="1:3" ht="14.65" customHeight="1" x14ac:dyDescent="0.25">
      <c r="A619" s="1">
        <v>2028.5931</v>
      </c>
      <c r="B619" s="2">
        <v>-1.1060000000000001</v>
      </c>
      <c r="C619" s="3">
        <f t="shared" si="9"/>
        <v>0.39176882154424675</v>
      </c>
    </row>
    <row r="620" spans="1:3" ht="14.65" customHeight="1" x14ac:dyDescent="0.25">
      <c r="A620" s="1">
        <v>2028.5934999999999</v>
      </c>
      <c r="B620" s="2">
        <v>-1.125</v>
      </c>
      <c r="C620" s="3">
        <f t="shared" si="9"/>
        <v>0.39561157603748143</v>
      </c>
    </row>
    <row r="621" spans="1:3" ht="14.65" customHeight="1" x14ac:dyDescent="0.25">
      <c r="A621" s="1">
        <v>2028.5939000000001</v>
      </c>
      <c r="B621" s="2">
        <v>-1.1100000000000001</v>
      </c>
      <c r="C621" s="3">
        <f t="shared" si="9"/>
        <v>0.39945433053071611</v>
      </c>
    </row>
    <row r="622" spans="1:3" ht="14.65" customHeight="1" x14ac:dyDescent="0.25">
      <c r="A622" s="1">
        <v>2028.5943</v>
      </c>
      <c r="B622" s="2">
        <v>-1.1339999999999999</v>
      </c>
      <c r="C622" s="3">
        <f t="shared" si="9"/>
        <v>0.40329708502395079</v>
      </c>
    </row>
    <row r="623" spans="1:3" ht="14.65" customHeight="1" x14ac:dyDescent="0.25">
      <c r="A623" s="1">
        <v>2028.5947000000001</v>
      </c>
      <c r="B623" s="2">
        <v>-1.1279999999999999</v>
      </c>
      <c r="C623" s="3">
        <f t="shared" si="9"/>
        <v>0.40713983948808163</v>
      </c>
    </row>
    <row r="624" spans="1:3" ht="14.65" customHeight="1" x14ac:dyDescent="0.25">
      <c r="A624" s="1">
        <v>2028.5951</v>
      </c>
      <c r="B624" s="2">
        <v>-1.139</v>
      </c>
      <c r="C624" s="3">
        <f t="shared" si="9"/>
        <v>0.41098259398131631</v>
      </c>
    </row>
    <row r="625" spans="1:3" ht="14.65" customHeight="1" x14ac:dyDescent="0.25">
      <c r="A625" s="1">
        <v>2028.5953999999999</v>
      </c>
      <c r="B625" s="2">
        <v>-1.147</v>
      </c>
      <c r="C625" s="3">
        <f t="shared" si="9"/>
        <v>0.41386465984396636</v>
      </c>
    </row>
    <row r="626" spans="1:3" ht="14.65" customHeight="1" x14ac:dyDescent="0.25">
      <c r="A626" s="1">
        <v>2028.5959</v>
      </c>
      <c r="B626" s="2">
        <v>-1.151</v>
      </c>
      <c r="C626" s="3">
        <f t="shared" si="9"/>
        <v>0.41866810296778567</v>
      </c>
    </row>
    <row r="627" spans="1:3" ht="14.65" customHeight="1" x14ac:dyDescent="0.25">
      <c r="A627" s="1">
        <v>2028.5962</v>
      </c>
      <c r="B627" s="2">
        <v>-1.1539999999999999</v>
      </c>
      <c r="C627" s="3">
        <f t="shared" si="9"/>
        <v>0.42155016883043572</v>
      </c>
    </row>
    <row r="628" spans="1:3" ht="14.65" customHeight="1" x14ac:dyDescent="0.25">
      <c r="A628" s="1">
        <v>2028.5967000000001</v>
      </c>
      <c r="B628" s="2">
        <v>-1.159</v>
      </c>
      <c r="C628" s="3">
        <f t="shared" si="9"/>
        <v>0.4263536119251512</v>
      </c>
    </row>
    <row r="629" spans="1:3" ht="14.65" customHeight="1" x14ac:dyDescent="0.25">
      <c r="A629" s="1">
        <v>2028.597</v>
      </c>
      <c r="B629" s="2">
        <v>-1.171</v>
      </c>
      <c r="C629" s="3">
        <f t="shared" si="9"/>
        <v>0.42923567778780125</v>
      </c>
    </row>
    <row r="630" spans="1:3" ht="14.65" customHeight="1" x14ac:dyDescent="0.25">
      <c r="A630" s="1">
        <v>2028.5974000000001</v>
      </c>
      <c r="B630" s="2">
        <v>-1.1659999999999999</v>
      </c>
      <c r="C630" s="3">
        <f t="shared" si="9"/>
        <v>0.43307843228103593</v>
      </c>
    </row>
    <row r="631" spans="1:3" ht="14.65" customHeight="1" x14ac:dyDescent="0.25">
      <c r="A631" s="1">
        <v>2028.5978</v>
      </c>
      <c r="B631" s="2">
        <v>-1.1779999999999999</v>
      </c>
      <c r="C631" s="3">
        <f t="shared" si="9"/>
        <v>0.43692118677427061</v>
      </c>
    </row>
    <row r="632" spans="1:3" ht="14.65" customHeight="1" x14ac:dyDescent="0.25">
      <c r="A632" s="1">
        <v>2028.5981999999999</v>
      </c>
      <c r="B632" s="2">
        <v>-1.1719999999999999</v>
      </c>
      <c r="C632" s="3">
        <f t="shared" si="9"/>
        <v>0.44076394126750529</v>
      </c>
    </row>
    <row r="633" spans="1:3" ht="14.65" customHeight="1" x14ac:dyDescent="0.25">
      <c r="A633" s="1">
        <v>2028.5986</v>
      </c>
      <c r="B633" s="2">
        <v>-1.169</v>
      </c>
      <c r="C633" s="3">
        <f t="shared" si="9"/>
        <v>0.44460669573163614</v>
      </c>
    </row>
    <row r="634" spans="1:3" ht="14.65" customHeight="1" x14ac:dyDescent="0.25">
      <c r="A634" s="1">
        <v>2028.5992000000001</v>
      </c>
      <c r="B634" s="2">
        <v>-1.1679999999999999</v>
      </c>
      <c r="C634" s="3">
        <f t="shared" si="9"/>
        <v>0.45037082748604007</v>
      </c>
    </row>
    <row r="635" spans="1:3" ht="14.65" customHeight="1" x14ac:dyDescent="0.25">
      <c r="A635" s="1">
        <v>2028.5996</v>
      </c>
      <c r="B635" s="2">
        <v>-1.171</v>
      </c>
      <c r="C635" s="3">
        <f t="shared" si="9"/>
        <v>0.45421358195017092</v>
      </c>
    </row>
    <row r="636" spans="1:3" ht="14.65" customHeight="1" x14ac:dyDescent="0.25">
      <c r="A636" s="1">
        <v>2028.6</v>
      </c>
      <c r="B636" s="2">
        <v>-1.173</v>
      </c>
      <c r="C636" s="3">
        <f t="shared" si="9"/>
        <v>0.4580563364434056</v>
      </c>
    </row>
    <row r="637" spans="1:3" ht="14.65" customHeight="1" x14ac:dyDescent="0.25">
      <c r="A637" s="1">
        <v>2028.6004</v>
      </c>
      <c r="B637" s="2">
        <v>-1.1779999999999999</v>
      </c>
      <c r="C637" s="3">
        <f t="shared" si="9"/>
        <v>0.46189909093664028</v>
      </c>
    </row>
    <row r="638" spans="1:3" ht="14.65" customHeight="1" x14ac:dyDescent="0.25">
      <c r="A638" s="1">
        <v>2028.6007999999999</v>
      </c>
      <c r="B638" s="2">
        <v>-1.169</v>
      </c>
      <c r="C638" s="3">
        <f t="shared" si="9"/>
        <v>0.46574184542987496</v>
      </c>
    </row>
    <row r="639" spans="1:3" ht="14.65" customHeight="1" x14ac:dyDescent="0.25">
      <c r="A639" s="1">
        <v>2028.6012000000001</v>
      </c>
      <c r="B639" s="2">
        <v>-1.1619999999999999</v>
      </c>
      <c r="C639" s="3">
        <f t="shared" si="9"/>
        <v>0.46958459992310964</v>
      </c>
    </row>
    <row r="640" spans="1:3" ht="14.65" customHeight="1" x14ac:dyDescent="0.25">
      <c r="A640" s="1">
        <v>2028.6016</v>
      </c>
      <c r="B640" s="2">
        <v>-1.169</v>
      </c>
      <c r="C640" s="3">
        <f t="shared" si="9"/>
        <v>0.47342735438724048</v>
      </c>
    </row>
    <row r="641" spans="1:3" ht="14.65" customHeight="1" x14ac:dyDescent="0.25">
      <c r="A641" s="1">
        <v>2028.6020000000001</v>
      </c>
      <c r="B641" s="2">
        <v>-1.169</v>
      </c>
      <c r="C641" s="3">
        <f t="shared" si="9"/>
        <v>0.47727010888047516</v>
      </c>
    </row>
    <row r="642" spans="1:3" ht="14.65" customHeight="1" x14ac:dyDescent="0.25">
      <c r="A642" s="1">
        <v>2028.6024</v>
      </c>
      <c r="B642" s="2">
        <v>-1.1539999999999999</v>
      </c>
      <c r="C642" s="3">
        <f t="shared" ref="C642:C686" si="10">(A642-(2438206.6961-2450000))/0.104092-INT((A642-(2438206.6961-2450000))/0.104092)</f>
        <v>0.48111286337370984</v>
      </c>
    </row>
    <row r="643" spans="1:3" ht="14.65" customHeight="1" x14ac:dyDescent="0.25">
      <c r="A643" s="1">
        <v>2028.6027999999999</v>
      </c>
      <c r="B643" s="2">
        <v>-1.1539999999999999</v>
      </c>
      <c r="C643" s="3">
        <f t="shared" si="10"/>
        <v>0.48495561786694452</v>
      </c>
    </row>
    <row r="644" spans="1:3" ht="14.65" customHeight="1" x14ac:dyDescent="0.25">
      <c r="A644" s="1">
        <v>2028.6031</v>
      </c>
      <c r="B644" s="2">
        <v>-1.1299999999999999</v>
      </c>
      <c r="C644" s="3">
        <f t="shared" si="10"/>
        <v>0.48783768372959457</v>
      </c>
    </row>
    <row r="645" spans="1:3" ht="14.65" customHeight="1" x14ac:dyDescent="0.25">
      <c r="A645" s="1">
        <v>2028.6035999999999</v>
      </c>
      <c r="B645" s="2">
        <v>-1.135</v>
      </c>
      <c r="C645" s="3">
        <f t="shared" si="10"/>
        <v>0.49264112682431005</v>
      </c>
    </row>
    <row r="646" spans="1:3" ht="14.65" customHeight="1" x14ac:dyDescent="0.25">
      <c r="A646" s="1">
        <v>2028.6039000000001</v>
      </c>
      <c r="B646" s="2">
        <v>-1.153</v>
      </c>
      <c r="C646" s="3">
        <f t="shared" si="10"/>
        <v>0.4955231926869601</v>
      </c>
    </row>
    <row r="647" spans="1:3" ht="14.65" customHeight="1" x14ac:dyDescent="0.25">
      <c r="A647" s="1">
        <v>2028.6043999999999</v>
      </c>
      <c r="B647" s="2">
        <v>-1.135</v>
      </c>
      <c r="C647" s="3">
        <f t="shared" si="10"/>
        <v>0.50032663578167558</v>
      </c>
    </row>
    <row r="648" spans="1:3" ht="14.65" customHeight="1" x14ac:dyDescent="0.25">
      <c r="A648" s="1">
        <v>2028.6047000000001</v>
      </c>
      <c r="B648" s="2">
        <v>-1.153</v>
      </c>
      <c r="C648" s="3">
        <f t="shared" si="10"/>
        <v>0.50320870164432563</v>
      </c>
    </row>
    <row r="649" spans="1:3" ht="14.65" customHeight="1" x14ac:dyDescent="0.25">
      <c r="A649" s="1">
        <v>2028.6051</v>
      </c>
      <c r="B649" s="2">
        <v>-1.1319999999999999</v>
      </c>
      <c r="C649" s="3">
        <f t="shared" si="10"/>
        <v>0.50705145613756031</v>
      </c>
    </row>
    <row r="650" spans="1:3" ht="14.65" customHeight="1" x14ac:dyDescent="0.25">
      <c r="A650" s="1">
        <v>2028.6054999999999</v>
      </c>
      <c r="B650" s="2">
        <v>-1.139</v>
      </c>
      <c r="C650" s="3">
        <f t="shared" si="10"/>
        <v>0.51089421063079499</v>
      </c>
    </row>
    <row r="651" spans="1:3" ht="14.65" customHeight="1" x14ac:dyDescent="0.25">
      <c r="A651" s="1">
        <v>2028.6059</v>
      </c>
      <c r="B651" s="2">
        <v>-1.1439999999999999</v>
      </c>
      <c r="C651" s="3">
        <f t="shared" si="10"/>
        <v>0.51473696512402967</v>
      </c>
    </row>
    <row r="652" spans="1:3" ht="14.65" customHeight="1" x14ac:dyDescent="0.25">
      <c r="A652" s="1">
        <v>2028.6063999999999</v>
      </c>
      <c r="B652" s="2">
        <v>-1.133</v>
      </c>
      <c r="C652" s="3">
        <f t="shared" si="10"/>
        <v>0.51954040821874514</v>
      </c>
    </row>
    <row r="653" spans="1:3" ht="14.65" customHeight="1" x14ac:dyDescent="0.25">
      <c r="A653" s="1">
        <v>2028.6067</v>
      </c>
      <c r="B653" s="2">
        <v>-1.1200000000000001</v>
      </c>
      <c r="C653" s="3">
        <f t="shared" si="10"/>
        <v>0.52242247408139519</v>
      </c>
    </row>
    <row r="654" spans="1:3" ht="14.65" customHeight="1" x14ac:dyDescent="0.25">
      <c r="A654" s="1">
        <v>2028.6072999999999</v>
      </c>
      <c r="B654" s="2">
        <v>-1.137</v>
      </c>
      <c r="C654" s="3">
        <f t="shared" si="10"/>
        <v>0.5281866058066953</v>
      </c>
    </row>
    <row r="655" spans="1:3" ht="14.65" customHeight="1" x14ac:dyDescent="0.25">
      <c r="A655" s="1">
        <v>2028.6077</v>
      </c>
      <c r="B655" s="2">
        <v>-1.123</v>
      </c>
      <c r="C655" s="3">
        <f t="shared" si="10"/>
        <v>0.53202936029992998</v>
      </c>
    </row>
    <row r="656" spans="1:3" ht="14.65" customHeight="1" x14ac:dyDescent="0.25">
      <c r="A656" s="1">
        <v>2028.6080999999999</v>
      </c>
      <c r="B656" s="2">
        <v>-1.119</v>
      </c>
      <c r="C656" s="3">
        <f t="shared" si="10"/>
        <v>0.53587211479316466</v>
      </c>
    </row>
    <row r="657" spans="1:3" ht="14.65" customHeight="1" x14ac:dyDescent="0.25">
      <c r="A657" s="1">
        <v>2028.6085</v>
      </c>
      <c r="B657" s="2">
        <v>-1.087</v>
      </c>
      <c r="C657" s="3">
        <f t="shared" si="10"/>
        <v>0.53971486928639933</v>
      </c>
    </row>
    <row r="658" spans="1:3" ht="14.65" customHeight="1" x14ac:dyDescent="0.25">
      <c r="A658" s="1">
        <v>2028.6088999999999</v>
      </c>
      <c r="B658" s="2">
        <v>-1.109</v>
      </c>
      <c r="C658" s="3">
        <f t="shared" si="10"/>
        <v>0.54355762375053018</v>
      </c>
    </row>
    <row r="659" spans="1:3" ht="14.65" customHeight="1" x14ac:dyDescent="0.25">
      <c r="A659" s="1">
        <v>2028.6093000000001</v>
      </c>
      <c r="B659" s="2">
        <v>-1.1240000000000001</v>
      </c>
      <c r="C659" s="3">
        <f t="shared" si="10"/>
        <v>0.54740037824376486</v>
      </c>
    </row>
    <row r="660" spans="1:3" ht="14.65" customHeight="1" x14ac:dyDescent="0.25">
      <c r="A660" s="1">
        <v>2028.6097</v>
      </c>
      <c r="B660" s="2">
        <v>-1.105</v>
      </c>
      <c r="C660" s="3">
        <f t="shared" si="10"/>
        <v>0.55124313273699954</v>
      </c>
    </row>
    <row r="661" spans="1:3" ht="14.65" customHeight="1" x14ac:dyDescent="0.25">
      <c r="A661" s="1">
        <v>2028.6101000000001</v>
      </c>
      <c r="B661" s="2">
        <v>-1.091</v>
      </c>
      <c r="C661" s="3">
        <f t="shared" si="10"/>
        <v>0.55508588723023422</v>
      </c>
    </row>
    <row r="662" spans="1:3" ht="14.65" customHeight="1" x14ac:dyDescent="0.25">
      <c r="A662" s="1">
        <v>2028.6105</v>
      </c>
      <c r="B662" s="2">
        <v>-1.0980000000000001</v>
      </c>
      <c r="C662" s="3">
        <f t="shared" si="10"/>
        <v>0.5589286417234689</v>
      </c>
    </row>
    <row r="663" spans="1:3" ht="14.65" customHeight="1" x14ac:dyDescent="0.25">
      <c r="A663" s="1">
        <v>2028.6108999999999</v>
      </c>
      <c r="B663" s="2">
        <v>-1.1020000000000001</v>
      </c>
      <c r="C663" s="3">
        <f t="shared" si="10"/>
        <v>0.56277139618759975</v>
      </c>
    </row>
    <row r="664" spans="1:3" ht="14.65" customHeight="1" x14ac:dyDescent="0.25">
      <c r="A664" s="1">
        <v>2028.6113</v>
      </c>
      <c r="B664" s="2">
        <v>-1.081</v>
      </c>
      <c r="C664" s="3">
        <f t="shared" si="10"/>
        <v>0.56661415068083443</v>
      </c>
    </row>
    <row r="665" spans="1:3" ht="14.65" customHeight="1" x14ac:dyDescent="0.25">
      <c r="A665" s="1">
        <v>2028.6116999999999</v>
      </c>
      <c r="B665" s="2">
        <v>-1.07</v>
      </c>
      <c r="C665" s="3">
        <f t="shared" si="10"/>
        <v>0.57045690517406911</v>
      </c>
    </row>
    <row r="666" spans="1:3" ht="14.65" customHeight="1" x14ac:dyDescent="0.25">
      <c r="A666" s="1">
        <v>2028.6121000000001</v>
      </c>
      <c r="B666" s="2">
        <v>-1.054</v>
      </c>
      <c r="C666" s="3">
        <f t="shared" si="10"/>
        <v>0.57429965966730379</v>
      </c>
    </row>
    <row r="667" spans="1:3" ht="14.65" customHeight="1" x14ac:dyDescent="0.25">
      <c r="A667" s="1">
        <v>2028.6125</v>
      </c>
      <c r="B667" s="2">
        <v>-1.052</v>
      </c>
      <c r="C667" s="3">
        <f t="shared" si="10"/>
        <v>0.57814241413143463</v>
      </c>
    </row>
    <row r="668" spans="1:3" ht="14.65" customHeight="1" x14ac:dyDescent="0.25">
      <c r="A668" s="1">
        <v>2028.6129000000001</v>
      </c>
      <c r="B668" s="2">
        <v>-1.0649999999999999</v>
      </c>
      <c r="C668" s="3">
        <f t="shared" si="10"/>
        <v>0.58198516862466931</v>
      </c>
    </row>
    <row r="669" spans="1:3" ht="14.65" customHeight="1" x14ac:dyDescent="0.25">
      <c r="A669" s="1">
        <v>2028.6133</v>
      </c>
      <c r="B669" s="2">
        <v>-1.0640000000000001</v>
      </c>
      <c r="C669" s="3">
        <f t="shared" si="10"/>
        <v>0.58582792311790399</v>
      </c>
    </row>
    <row r="670" spans="1:3" ht="14.65" customHeight="1" x14ac:dyDescent="0.25">
      <c r="A670" s="1">
        <v>2028.6137000000001</v>
      </c>
      <c r="B670" s="2">
        <v>-1.054</v>
      </c>
      <c r="C670" s="3">
        <f t="shared" si="10"/>
        <v>0.58967067761113867</v>
      </c>
    </row>
    <row r="671" spans="1:3" ht="14.65" customHeight="1" x14ac:dyDescent="0.25">
      <c r="A671" s="1">
        <v>2028.6141</v>
      </c>
      <c r="B671" s="2">
        <v>-1.0509999999999999</v>
      </c>
      <c r="C671" s="3">
        <f t="shared" si="10"/>
        <v>0.59351343210437335</v>
      </c>
    </row>
    <row r="672" spans="1:3" ht="14.65" customHeight="1" x14ac:dyDescent="0.25">
      <c r="A672" s="1">
        <v>2028.6144999999999</v>
      </c>
      <c r="B672" s="2">
        <v>-1.06</v>
      </c>
      <c r="C672" s="3">
        <f t="shared" si="10"/>
        <v>0.5973561865685042</v>
      </c>
    </row>
    <row r="673" spans="1:3" ht="14.65" customHeight="1" x14ac:dyDescent="0.25">
      <c r="A673" s="1">
        <v>2028.6149</v>
      </c>
      <c r="B673" s="2">
        <v>-1.0449999999999999</v>
      </c>
      <c r="C673" s="3">
        <f t="shared" si="10"/>
        <v>0.60119894106173888</v>
      </c>
    </row>
    <row r="674" spans="1:3" ht="14.65" customHeight="1" x14ac:dyDescent="0.25">
      <c r="A674" s="1">
        <v>2028.6156000000001</v>
      </c>
      <c r="B674" s="2">
        <v>-1.038</v>
      </c>
      <c r="C674" s="3">
        <f t="shared" si="10"/>
        <v>0.60792376141762361</v>
      </c>
    </row>
    <row r="675" spans="1:3" ht="14.65" customHeight="1" x14ac:dyDescent="0.25">
      <c r="A675" s="1">
        <v>2028.616</v>
      </c>
      <c r="B675" s="2">
        <v>-1.0589999999999999</v>
      </c>
      <c r="C675" s="3">
        <f t="shared" si="10"/>
        <v>0.61176651591085829</v>
      </c>
    </row>
    <row r="676" spans="1:3" ht="14.65" customHeight="1" x14ac:dyDescent="0.25">
      <c r="A676" s="1">
        <v>2028.6168</v>
      </c>
      <c r="B676" s="2">
        <v>-0.99399999999999999</v>
      </c>
      <c r="C676" s="3">
        <f t="shared" si="10"/>
        <v>0.61945202486822382</v>
      </c>
    </row>
    <row r="677" spans="1:3" ht="14.65" customHeight="1" x14ac:dyDescent="0.25">
      <c r="A677" s="1">
        <v>2028.6171999999999</v>
      </c>
      <c r="B677" s="2">
        <v>-1.02</v>
      </c>
      <c r="C677" s="3">
        <f t="shared" si="10"/>
        <v>0.6232947793614585</v>
      </c>
    </row>
    <row r="678" spans="1:3" ht="14.65" customHeight="1" x14ac:dyDescent="0.25">
      <c r="A678" s="1">
        <v>2028.6176</v>
      </c>
      <c r="B678" s="2">
        <v>-1.01</v>
      </c>
      <c r="C678" s="3">
        <f t="shared" si="10"/>
        <v>0.62713753385469317</v>
      </c>
    </row>
    <row r="679" spans="1:3" ht="14.65" customHeight="1" x14ac:dyDescent="0.25">
      <c r="A679" s="1">
        <v>2028.6184000000001</v>
      </c>
      <c r="B679" s="2">
        <v>-0.996</v>
      </c>
      <c r="C679" s="3">
        <f t="shared" si="10"/>
        <v>0.6348230428120587</v>
      </c>
    </row>
    <row r="680" spans="1:3" ht="14.65" customHeight="1" x14ac:dyDescent="0.25">
      <c r="A680" s="1">
        <v>2028.6192000000001</v>
      </c>
      <c r="B680" s="2">
        <v>-0.96899999999999997</v>
      </c>
      <c r="C680" s="3">
        <f t="shared" si="10"/>
        <v>0.64250855179852806</v>
      </c>
    </row>
    <row r="681" spans="1:3" ht="14.65" customHeight="1" x14ac:dyDescent="0.25">
      <c r="A681" s="1">
        <v>2028.6195</v>
      </c>
      <c r="B681" s="2">
        <v>-0.98099999999999998</v>
      </c>
      <c r="C681" s="3">
        <f t="shared" si="10"/>
        <v>0.64539061766117811</v>
      </c>
    </row>
    <row r="682" spans="1:3" ht="14.65" customHeight="1" x14ac:dyDescent="0.25">
      <c r="A682" s="1">
        <v>2028.62</v>
      </c>
      <c r="B682" s="2">
        <v>-0.98</v>
      </c>
      <c r="C682" s="3">
        <f t="shared" si="10"/>
        <v>0.65019406075589359</v>
      </c>
    </row>
    <row r="683" spans="1:3" ht="14.65" customHeight="1" x14ac:dyDescent="0.25">
      <c r="A683" s="1">
        <v>2028.6203</v>
      </c>
      <c r="B683" s="2">
        <v>-1.0089999999999999</v>
      </c>
      <c r="C683" s="3">
        <f t="shared" si="10"/>
        <v>0.65307612664764747</v>
      </c>
    </row>
    <row r="684" spans="1:3" ht="14.65" customHeight="1" x14ac:dyDescent="0.25">
      <c r="A684" s="1">
        <v>2028.6207999999999</v>
      </c>
      <c r="B684" s="2">
        <v>-1.0109999999999999</v>
      </c>
      <c r="C684" s="3">
        <f t="shared" si="10"/>
        <v>0.65787956974236295</v>
      </c>
    </row>
    <row r="685" spans="1:3" ht="14.65" customHeight="1" x14ac:dyDescent="0.25">
      <c r="A685" s="1">
        <v>2028.6212</v>
      </c>
      <c r="B685" s="2">
        <v>-1.0009999999999999</v>
      </c>
      <c r="C685" s="3">
        <f t="shared" si="10"/>
        <v>0.66172232420649379</v>
      </c>
    </row>
    <row r="686" spans="1:3" ht="14.65" customHeight="1" x14ac:dyDescent="0.25">
      <c r="A686" s="1">
        <v>2028.6215</v>
      </c>
      <c r="B686" s="2">
        <v>-0.996</v>
      </c>
      <c r="C686" s="3">
        <f t="shared" si="10"/>
        <v>0.66460439006914385</v>
      </c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17"/>
  <sheetViews>
    <sheetView zoomScaleNormal="100" workbookViewId="0"/>
  </sheetViews>
  <sheetFormatPr defaultColWidth="11.5703125" defaultRowHeight="12.75" x14ac:dyDescent="0.2"/>
  <cols>
    <col min="1" max="1" width="7.85546875" bestFit="1" customWidth="1"/>
    <col min="2" max="2" width="11.28515625" bestFit="1" customWidth="1"/>
    <col min="3" max="5" width="14.85546875" customWidth="1"/>
    <col min="15" max="16" width="12" bestFit="1" customWidth="1"/>
  </cols>
  <sheetData>
    <row r="1" spans="1:16" ht="14.65" customHeight="1" x14ac:dyDescent="0.25">
      <c r="A1" s="4" t="s">
        <v>3</v>
      </c>
      <c r="B1" s="4" t="s">
        <v>4</v>
      </c>
      <c r="C1" s="4" t="s">
        <v>5</v>
      </c>
      <c r="D1" s="4" t="s">
        <v>6</v>
      </c>
      <c r="E1" s="4" t="s">
        <v>7</v>
      </c>
      <c r="O1" s="10" t="s">
        <v>8</v>
      </c>
      <c r="P1" s="11"/>
    </row>
    <row r="2" spans="1:16" ht="14.65" customHeight="1" x14ac:dyDescent="0.25">
      <c r="A2" s="5">
        <v>-84573</v>
      </c>
      <c r="B2" s="6">
        <v>3.6915999999999997E-2</v>
      </c>
      <c r="C2" s="7">
        <f t="shared" ref="C2:C33" si="0">B2-(-0.000000438*A2+0.001719372)</f>
        <v>-1.8463459999999987E-3</v>
      </c>
      <c r="D2" s="7">
        <f t="shared" ref="D2:D33" si="1">B2-(-0.0000000000001*A2^2-0.000000425*A2+0.001817443)</f>
        <v>-1.2970876710000773E-4</v>
      </c>
      <c r="E2" s="7">
        <f t="shared" ref="E2:E33" si="2">B2-(-0.000000438*A2)</f>
        <v>-1.2697400000000192E-4</v>
      </c>
      <c r="O2" s="5">
        <f t="shared" ref="O2:O33" si="3">C2^2</f>
        <v>3.4089935517159951E-6</v>
      </c>
      <c r="P2" s="5">
        <f t="shared" ref="P2:P33" si="4">D2^2</f>
        <v>1.6824364262604046E-8</v>
      </c>
    </row>
    <row r="3" spans="1:16" ht="14.65" customHeight="1" x14ac:dyDescent="0.25">
      <c r="A3" s="5">
        <v>-28090</v>
      </c>
      <c r="B3" s="6">
        <v>1.418E-2</v>
      </c>
      <c r="C3" s="7">
        <f t="shared" si="0"/>
        <v>1.5720800000000069E-4</v>
      </c>
      <c r="D3" s="7">
        <f t="shared" si="1"/>
        <v>5.032118099999993E-4</v>
      </c>
      <c r="E3" s="7">
        <f t="shared" si="2"/>
        <v>1.876580000000001E-3</v>
      </c>
      <c r="O3" s="5">
        <f t="shared" si="3"/>
        <v>2.4714355264000218E-8</v>
      </c>
      <c r="P3" s="5">
        <f t="shared" si="4"/>
        <v>2.5322212572347542E-7</v>
      </c>
    </row>
    <row r="4" spans="1:16" ht="14.65" customHeight="1" x14ac:dyDescent="0.25">
      <c r="A4" s="5">
        <v>-28089</v>
      </c>
      <c r="B4" s="6">
        <v>1.4088E-2</v>
      </c>
      <c r="C4" s="7">
        <f t="shared" si="0"/>
        <v>6.5646000000000801E-5</v>
      </c>
      <c r="D4" s="7">
        <f t="shared" si="1"/>
        <v>4.1163119209999821E-4</v>
      </c>
      <c r="E4" s="7">
        <f t="shared" si="2"/>
        <v>1.7850180000000011E-3</v>
      </c>
      <c r="O4" s="5">
        <f t="shared" si="3"/>
        <v>4.309397316000105E-9</v>
      </c>
      <c r="P4" s="5">
        <f t="shared" si="4"/>
        <v>1.6944023830966564E-7</v>
      </c>
    </row>
    <row r="5" spans="1:16" ht="14.65" customHeight="1" x14ac:dyDescent="0.25">
      <c r="A5" s="5">
        <v>-24193</v>
      </c>
      <c r="B5" s="6">
        <v>1.0656000000000001E-2</v>
      </c>
      <c r="C5" s="7">
        <f t="shared" si="0"/>
        <v>-1.6599059999999992E-3</v>
      </c>
      <c r="D5" s="7">
        <f t="shared" si="1"/>
        <v>-1.3849378751000004E-3</v>
      </c>
      <c r="E5" s="7">
        <f t="shared" si="2"/>
        <v>5.9466000000001074E-5</v>
      </c>
      <c r="O5" s="5">
        <f t="shared" si="3"/>
        <v>2.7552879288359973E-6</v>
      </c>
      <c r="P5" s="5">
        <f t="shared" si="4"/>
        <v>1.9180529178865044E-6</v>
      </c>
    </row>
    <row r="6" spans="1:16" ht="14.65" customHeight="1" x14ac:dyDescent="0.25">
      <c r="A6" s="5">
        <v>-24183</v>
      </c>
      <c r="B6" s="6">
        <v>1.0436000000000001E-2</v>
      </c>
      <c r="C6" s="7">
        <f t="shared" si="0"/>
        <v>-1.8755259999999989E-3</v>
      </c>
      <c r="D6" s="7">
        <f t="shared" si="1"/>
        <v>-1.6007362510999986E-3</v>
      </c>
      <c r="E6" s="7">
        <f t="shared" si="2"/>
        <v>-1.5615399999999863E-4</v>
      </c>
      <c r="O6" s="5">
        <f t="shared" si="3"/>
        <v>3.5175977766759958E-6</v>
      </c>
      <c r="P6" s="5">
        <f t="shared" si="4"/>
        <v>2.5623565455856776E-6</v>
      </c>
    </row>
    <row r="7" spans="1:16" ht="14.65" customHeight="1" x14ac:dyDescent="0.25">
      <c r="A7" s="5">
        <v>-24126</v>
      </c>
      <c r="B7" s="6">
        <v>1.3691999999999999E-2</v>
      </c>
      <c r="C7" s="7">
        <f t="shared" si="0"/>
        <v>1.4054399999999991E-3</v>
      </c>
      <c r="D7" s="7">
        <f t="shared" si="1"/>
        <v>1.6792133875999996E-3</v>
      </c>
      <c r="E7" s="7">
        <f t="shared" si="2"/>
        <v>3.1248119999999994E-3</v>
      </c>
      <c r="O7" s="5">
        <f t="shared" si="3"/>
        <v>1.9752615935999974E-6</v>
      </c>
      <c r="P7" s="5">
        <f t="shared" si="4"/>
        <v>2.8197576010950662E-6</v>
      </c>
    </row>
    <row r="8" spans="1:16" ht="14.65" customHeight="1" x14ac:dyDescent="0.25">
      <c r="A8" s="5">
        <v>-24125</v>
      </c>
      <c r="B8" s="6">
        <v>1.34E-2</v>
      </c>
      <c r="C8" s="7">
        <f t="shared" si="0"/>
        <v>1.1138780000000004E-3</v>
      </c>
      <c r="D8" s="7">
        <f t="shared" si="1"/>
        <v>1.3876335625000007E-3</v>
      </c>
      <c r="E8" s="7">
        <f t="shared" si="2"/>
        <v>2.8332500000000007E-3</v>
      </c>
      <c r="O8" s="5">
        <f t="shared" si="3"/>
        <v>1.240724198884001E-6</v>
      </c>
      <c r="P8" s="5">
        <f t="shared" si="4"/>
        <v>1.9255269037764432E-6</v>
      </c>
    </row>
    <row r="9" spans="1:16" ht="14.65" customHeight="1" x14ac:dyDescent="0.25">
      <c r="A9" s="5">
        <v>-24097</v>
      </c>
      <c r="B9" s="6">
        <v>1.2024E-2</v>
      </c>
      <c r="C9" s="7">
        <f t="shared" si="0"/>
        <v>-2.4985800000000037E-4</v>
      </c>
      <c r="D9" s="7">
        <f t="shared" si="1"/>
        <v>2.3398540900001E-5</v>
      </c>
      <c r="E9" s="7">
        <f t="shared" si="2"/>
        <v>1.4695139999999999E-3</v>
      </c>
      <c r="O9" s="5">
        <f t="shared" si="3"/>
        <v>6.2429020164000179E-8</v>
      </c>
      <c r="P9" s="5">
        <f t="shared" si="4"/>
        <v>5.4749171624901959E-10</v>
      </c>
    </row>
    <row r="10" spans="1:16" ht="14.65" customHeight="1" x14ac:dyDescent="0.25">
      <c r="A10" s="5">
        <v>-24088</v>
      </c>
      <c r="B10" s="6">
        <v>1.2996000000000001E-2</v>
      </c>
      <c r="C10" s="7">
        <f t="shared" si="0"/>
        <v>7.260840000000001E-4</v>
      </c>
      <c r="D10" s="7">
        <f t="shared" si="1"/>
        <v>9.991801744000002E-4</v>
      </c>
      <c r="E10" s="7">
        <f t="shared" si="2"/>
        <v>2.4454560000000004E-3</v>
      </c>
      <c r="O10" s="5">
        <f t="shared" si="3"/>
        <v>5.2719797505600018E-7</v>
      </c>
      <c r="P10" s="5">
        <f t="shared" si="4"/>
        <v>9.9836102091401472E-7</v>
      </c>
    </row>
    <row r="11" spans="1:16" ht="14.65" customHeight="1" x14ac:dyDescent="0.25">
      <c r="A11" s="5">
        <v>-17080</v>
      </c>
      <c r="B11" s="6">
        <v>9.2599999999999991E-3</v>
      </c>
      <c r="C11" s="7">
        <f t="shared" si="0"/>
        <v>5.9587999999999308E-5</v>
      </c>
      <c r="D11" s="7">
        <f t="shared" si="1"/>
        <v>2.1272963999999922E-4</v>
      </c>
      <c r="E11" s="7">
        <f t="shared" si="2"/>
        <v>1.7789599999999996E-3</v>
      </c>
      <c r="O11" s="5">
        <f t="shared" si="3"/>
        <v>3.5507297439999178E-9</v>
      </c>
      <c r="P11" s="5">
        <f t="shared" si="4"/>
        <v>4.5253899734529271E-8</v>
      </c>
    </row>
    <row r="12" spans="1:16" ht="14.65" customHeight="1" x14ac:dyDescent="0.25">
      <c r="A12" s="5">
        <v>-17071</v>
      </c>
      <c r="B12" s="6">
        <v>1.0432E-2</v>
      </c>
      <c r="C12" s="7">
        <f t="shared" si="0"/>
        <v>1.2355300000000003E-3</v>
      </c>
      <c r="D12" s="7">
        <f t="shared" si="1"/>
        <v>1.3885239041000006E-3</v>
      </c>
      <c r="E12" s="7">
        <f t="shared" si="2"/>
        <v>2.9549020000000006E-3</v>
      </c>
      <c r="O12" s="5">
        <f t="shared" si="3"/>
        <v>1.5265343809000008E-6</v>
      </c>
      <c r="P12" s="5">
        <f t="shared" si="4"/>
        <v>1.9279986322571077E-6</v>
      </c>
    </row>
    <row r="13" spans="1:16" ht="14.65" customHeight="1" x14ac:dyDescent="0.25">
      <c r="A13" s="5">
        <v>-15402</v>
      </c>
      <c r="B13" s="6">
        <v>1.5584000000000001E-2</v>
      </c>
      <c r="C13" s="7">
        <f t="shared" si="0"/>
        <v>7.1185520000000019E-3</v>
      </c>
      <c r="D13" s="7">
        <f t="shared" si="1"/>
        <v>7.2444291604000007E-3</v>
      </c>
      <c r="E13" s="7">
        <f t="shared" si="2"/>
        <v>8.8379240000000005E-3</v>
      </c>
      <c r="O13" s="5">
        <f t="shared" si="3"/>
        <v>5.0673782576704029E-5</v>
      </c>
      <c r="P13" s="5">
        <f t="shared" si="4"/>
        <v>5.2481753860053857E-5</v>
      </c>
    </row>
    <row r="14" spans="1:16" ht="14.65" customHeight="1" x14ac:dyDescent="0.25">
      <c r="A14" s="5">
        <v>-15373</v>
      </c>
      <c r="B14" s="6">
        <v>8.7159999999999998E-3</v>
      </c>
      <c r="C14" s="7">
        <f t="shared" si="0"/>
        <v>2.6325400000000096E-4</v>
      </c>
      <c r="D14" s="7">
        <f t="shared" si="1"/>
        <v>3.8866491290000076E-4</v>
      </c>
      <c r="E14" s="7">
        <f t="shared" si="2"/>
        <v>1.9826260000000004E-3</v>
      </c>
      <c r="O14" s="5">
        <f t="shared" si="3"/>
        <v>6.9302668516000502E-8</v>
      </c>
      <c r="P14" s="5">
        <f t="shared" si="4"/>
        <v>1.5106041451956516E-7</v>
      </c>
    </row>
    <row r="15" spans="1:16" ht="14.65" customHeight="1" x14ac:dyDescent="0.25">
      <c r="A15" s="5">
        <v>-15364</v>
      </c>
      <c r="B15" s="6">
        <v>1.3088000000000001E-2</v>
      </c>
      <c r="C15" s="7">
        <f t="shared" si="0"/>
        <v>4.6391960000000017E-3</v>
      </c>
      <c r="D15" s="7">
        <f t="shared" si="1"/>
        <v>4.7644622496000009E-3</v>
      </c>
      <c r="E15" s="7">
        <f t="shared" si="2"/>
        <v>6.3585680000000011E-3</v>
      </c>
      <c r="O15" s="5">
        <f t="shared" si="3"/>
        <v>2.1522139526416017E-5</v>
      </c>
      <c r="P15" s="5">
        <f t="shared" si="4"/>
        <v>2.2700100527863502E-5</v>
      </c>
    </row>
    <row r="16" spans="1:16" ht="14.65" customHeight="1" x14ac:dyDescent="0.25">
      <c r="A16" s="5">
        <v>-15363</v>
      </c>
      <c r="B16" s="6">
        <v>9.5960000000000004E-3</v>
      </c>
      <c r="C16" s="7">
        <f t="shared" si="0"/>
        <v>1.1476340000000015E-3</v>
      </c>
      <c r="D16" s="7">
        <f t="shared" si="1"/>
        <v>1.2728841769E-3</v>
      </c>
      <c r="E16" s="7">
        <f t="shared" si="2"/>
        <v>2.8670060000000009E-3</v>
      </c>
      <c r="O16" s="5">
        <f t="shared" si="3"/>
        <v>1.3170637979560034E-6</v>
      </c>
      <c r="P16" s="5">
        <f t="shared" si="4"/>
        <v>1.6202341278023905E-6</v>
      </c>
    </row>
    <row r="17" spans="1:16" ht="14.65" customHeight="1" x14ac:dyDescent="0.25">
      <c r="A17" s="5">
        <v>-15306</v>
      </c>
      <c r="B17" s="6">
        <v>8.7519999999999994E-3</v>
      </c>
      <c r="C17" s="7">
        <f t="shared" si="0"/>
        <v>3.2860000000000007E-4</v>
      </c>
      <c r="D17" s="7">
        <f t="shared" si="1"/>
        <v>4.5293436359999939E-4</v>
      </c>
      <c r="E17" s="7">
        <f t="shared" si="2"/>
        <v>2.0479719999999995E-3</v>
      </c>
      <c r="O17" s="5">
        <f t="shared" si="3"/>
        <v>1.0797796000000004E-7</v>
      </c>
      <c r="P17" s="5">
        <f t="shared" si="4"/>
        <v>2.0514953772973646E-7</v>
      </c>
    </row>
    <row r="18" spans="1:16" ht="14.65" customHeight="1" x14ac:dyDescent="0.25">
      <c r="A18" s="5">
        <v>-14383</v>
      </c>
      <c r="B18" s="6">
        <v>1.0135999999999999E-2</v>
      </c>
      <c r="C18" s="7">
        <f t="shared" si="0"/>
        <v>2.1168739999999995E-3</v>
      </c>
      <c r="D18" s="7">
        <f t="shared" si="1"/>
        <v>2.2264690689000003E-3</v>
      </c>
      <c r="E18" s="7">
        <f t="shared" si="2"/>
        <v>3.8362459999999998E-3</v>
      </c>
      <c r="O18" s="5">
        <f t="shared" si="3"/>
        <v>4.4811555318759982E-6</v>
      </c>
      <c r="P18" s="5">
        <f t="shared" si="4"/>
        <v>4.9571645147684346E-6</v>
      </c>
    </row>
    <row r="19" spans="1:16" ht="14.65" customHeight="1" x14ac:dyDescent="0.25">
      <c r="A19" s="5">
        <v>-14355</v>
      </c>
      <c r="B19" s="6">
        <v>7.9600000000000001E-3</v>
      </c>
      <c r="C19" s="7">
        <f t="shared" si="0"/>
        <v>-4.6861999999999945E-5</v>
      </c>
      <c r="D19" s="7">
        <f t="shared" si="1"/>
        <v>6.2288602500000165E-5</v>
      </c>
      <c r="E19" s="7">
        <f t="shared" si="2"/>
        <v>1.6725100000000003E-3</v>
      </c>
      <c r="O19" s="5">
        <f t="shared" si="3"/>
        <v>2.1960470439999949E-9</v>
      </c>
      <c r="P19" s="5">
        <f t="shared" si="4"/>
        <v>3.8798700014030271E-9</v>
      </c>
    </row>
    <row r="20" spans="1:16" ht="14.65" customHeight="1" x14ac:dyDescent="0.25">
      <c r="A20" s="5">
        <v>-14346</v>
      </c>
      <c r="B20" s="6">
        <v>6.2319999999999997E-3</v>
      </c>
      <c r="C20" s="7">
        <f t="shared" si="0"/>
        <v>-1.7709200000000005E-3</v>
      </c>
      <c r="D20" s="7">
        <f t="shared" si="1"/>
        <v>-1.6619122284000001E-3</v>
      </c>
      <c r="E20" s="7">
        <f t="shared" si="2"/>
        <v>-5.1548000000000219E-5</v>
      </c>
      <c r="O20" s="5">
        <f t="shared" si="3"/>
        <v>3.1361576464000016E-6</v>
      </c>
      <c r="P20" s="5">
        <f t="shared" si="4"/>
        <v>2.7619522549054539E-6</v>
      </c>
    </row>
    <row r="21" spans="1:16" ht="14.65" customHeight="1" x14ac:dyDescent="0.25">
      <c r="A21" s="5">
        <v>-14345</v>
      </c>
      <c r="B21" s="6">
        <v>6.7400000000000003E-3</v>
      </c>
      <c r="C21" s="7">
        <f t="shared" si="0"/>
        <v>-1.2624819999999997E-3</v>
      </c>
      <c r="D21" s="7">
        <f t="shared" si="1"/>
        <v>-1.1534900975000003E-3</v>
      </c>
      <c r="E21" s="7">
        <f t="shared" si="2"/>
        <v>4.5689000000000059E-4</v>
      </c>
      <c r="O21" s="5">
        <f t="shared" si="3"/>
        <v>1.5938608003239992E-6</v>
      </c>
      <c r="P21" s="5">
        <f t="shared" si="4"/>
        <v>1.3305394050305602E-6</v>
      </c>
    </row>
    <row r="22" spans="1:16" ht="14.65" customHeight="1" x14ac:dyDescent="0.25">
      <c r="A22" s="5">
        <v>-14336</v>
      </c>
      <c r="B22" s="6">
        <v>5.7120000000000001E-3</v>
      </c>
      <c r="C22" s="7">
        <f t="shared" si="0"/>
        <v>-2.2865400000000001E-3</v>
      </c>
      <c r="D22" s="7">
        <f t="shared" si="1"/>
        <v>-2.1776909103999997E-3</v>
      </c>
      <c r="E22" s="7">
        <f t="shared" si="2"/>
        <v>-5.6716799999999984E-4</v>
      </c>
      <c r="O22" s="5">
        <f t="shared" si="3"/>
        <v>5.2282651716000004E-6</v>
      </c>
      <c r="P22" s="5">
        <f t="shared" si="4"/>
        <v>4.7423377012387792E-6</v>
      </c>
    </row>
    <row r="23" spans="1:16" ht="14.65" customHeight="1" x14ac:dyDescent="0.25">
      <c r="A23" s="5">
        <v>-14317</v>
      </c>
      <c r="B23" s="6">
        <v>6.4640000000000001E-3</v>
      </c>
      <c r="C23" s="7">
        <f t="shared" si="0"/>
        <v>-1.5262180000000002E-3</v>
      </c>
      <c r="D23" s="7">
        <f t="shared" si="1"/>
        <v>-1.4176703511E-3</v>
      </c>
      <c r="E23" s="7">
        <f t="shared" si="2"/>
        <v>1.9315400000000007E-4</v>
      </c>
      <c r="O23" s="5">
        <f t="shared" si="3"/>
        <v>2.3293413835240006E-6</v>
      </c>
      <c r="P23" s="5">
        <f t="shared" si="4"/>
        <v>2.0097892243879971E-6</v>
      </c>
    </row>
    <row r="24" spans="1:16" ht="14.65" customHeight="1" x14ac:dyDescent="0.25">
      <c r="A24" s="5">
        <v>-14316</v>
      </c>
      <c r="B24" s="6">
        <v>7.1720000000000004E-3</v>
      </c>
      <c r="C24" s="7">
        <f t="shared" si="0"/>
        <v>-8.1777999999999972E-4</v>
      </c>
      <c r="D24" s="7">
        <f t="shared" si="1"/>
        <v>-7.0924821439999949E-4</v>
      </c>
      <c r="E24" s="7">
        <f t="shared" si="2"/>
        <v>9.0159200000000054E-4</v>
      </c>
      <c r="O24" s="5">
        <f t="shared" si="3"/>
        <v>6.6876412839999951E-7</v>
      </c>
      <c r="P24" s="5">
        <f t="shared" si="4"/>
        <v>5.0303302962958768E-7</v>
      </c>
    </row>
    <row r="25" spans="1:16" ht="14.65" customHeight="1" x14ac:dyDescent="0.25">
      <c r="A25" s="5">
        <v>-14308</v>
      </c>
      <c r="B25" s="6">
        <v>6.7359999999999998E-3</v>
      </c>
      <c r="C25" s="7">
        <f t="shared" si="0"/>
        <v>-1.250275999999999E-3</v>
      </c>
      <c r="D25" s="7">
        <f t="shared" si="1"/>
        <v>-1.141871113600001E-3</v>
      </c>
      <c r="E25" s="7">
        <f t="shared" si="2"/>
        <v>4.6909600000000044E-4</v>
      </c>
      <c r="O25" s="5">
        <f t="shared" si="3"/>
        <v>1.5631900761759975E-6</v>
      </c>
      <c r="P25" s="5">
        <f t="shared" si="4"/>
        <v>1.3038696400741064E-6</v>
      </c>
    </row>
    <row r="26" spans="1:16" ht="14.65" customHeight="1" x14ac:dyDescent="0.25">
      <c r="A26" s="5">
        <v>-14249</v>
      </c>
      <c r="B26" s="6">
        <v>7.1079999999999997E-3</v>
      </c>
      <c r="C26" s="7">
        <f t="shared" si="0"/>
        <v>-8.5243399999999914E-4</v>
      </c>
      <c r="D26" s="7">
        <f t="shared" si="1"/>
        <v>-7.449645999000002E-4</v>
      </c>
      <c r="E26" s="7">
        <f t="shared" si="2"/>
        <v>8.6693800000000026E-4</v>
      </c>
      <c r="O26" s="5">
        <f t="shared" si="3"/>
        <v>7.2664372435599848E-7</v>
      </c>
      <c r="P26" s="5">
        <f t="shared" si="4"/>
        <v>5.549722551041674E-7</v>
      </c>
    </row>
    <row r="27" spans="1:16" ht="14.65" customHeight="1" x14ac:dyDescent="0.25">
      <c r="A27" s="5">
        <v>-14240</v>
      </c>
      <c r="B27" s="6">
        <v>7.1799999999999998E-3</v>
      </c>
      <c r="C27" s="7">
        <f t="shared" si="0"/>
        <v>-7.7649199999999929E-4</v>
      </c>
      <c r="D27" s="7">
        <f t="shared" si="1"/>
        <v>-6.6916523999999925E-4</v>
      </c>
      <c r="E27" s="7">
        <f t="shared" si="2"/>
        <v>9.4288000000000011E-4</v>
      </c>
      <c r="O27" s="5">
        <f t="shared" si="3"/>
        <v>6.0293982606399887E-7</v>
      </c>
      <c r="P27" s="5">
        <f t="shared" si="4"/>
        <v>4.4778211842425658E-7</v>
      </c>
    </row>
    <row r="28" spans="1:16" ht="14.65" customHeight="1" x14ac:dyDescent="0.25">
      <c r="A28" s="5">
        <v>-14239</v>
      </c>
      <c r="B28" s="6">
        <v>7.8879999999999992E-3</v>
      </c>
      <c r="C28" s="7">
        <f t="shared" si="0"/>
        <v>-6.8053999999999684E-5</v>
      </c>
      <c r="D28" s="7">
        <f t="shared" si="1"/>
        <v>3.9256912099999361E-5</v>
      </c>
      <c r="E28" s="7">
        <f t="shared" si="2"/>
        <v>1.6513179999999997E-3</v>
      </c>
      <c r="O28" s="5">
        <f t="shared" si="3"/>
        <v>4.6313469159999569E-9</v>
      </c>
      <c r="P28" s="5">
        <f t="shared" si="4"/>
        <v>1.5411051476270763E-9</v>
      </c>
    </row>
    <row r="29" spans="1:16" ht="14.65" customHeight="1" x14ac:dyDescent="0.25">
      <c r="A29" s="5">
        <v>-14231</v>
      </c>
      <c r="B29" s="6">
        <v>7.2519999999999998E-3</v>
      </c>
      <c r="C29" s="7">
        <f t="shared" si="0"/>
        <v>-7.0054999999999944E-4</v>
      </c>
      <c r="D29" s="7">
        <f t="shared" si="1"/>
        <v>-5.9336586390000036E-4</v>
      </c>
      <c r="E29" s="7">
        <f t="shared" si="2"/>
        <v>1.018822E-3</v>
      </c>
      <c r="O29" s="5">
        <f t="shared" si="3"/>
        <v>4.9077030249999918E-7</v>
      </c>
      <c r="P29" s="5">
        <f t="shared" si="4"/>
        <v>3.5208304844179376E-7</v>
      </c>
    </row>
    <row r="30" spans="1:16" ht="14.65" customHeight="1" x14ac:dyDescent="0.25">
      <c r="A30" s="5">
        <v>-14230</v>
      </c>
      <c r="B30" s="6">
        <v>6.3600000000000002E-3</v>
      </c>
      <c r="C30" s="7">
        <f t="shared" si="0"/>
        <v>-1.5921119999999988E-3</v>
      </c>
      <c r="D30" s="7">
        <f t="shared" si="1"/>
        <v>-1.4849437099999996E-3</v>
      </c>
      <c r="E30" s="7">
        <f t="shared" si="2"/>
        <v>1.2726000000000057E-4</v>
      </c>
      <c r="O30" s="5">
        <f t="shared" si="3"/>
        <v>2.5348206205439964E-6</v>
      </c>
      <c r="P30" s="5">
        <f t="shared" si="4"/>
        <v>2.2050578218685629E-6</v>
      </c>
    </row>
    <row r="31" spans="1:16" ht="14.65" customHeight="1" x14ac:dyDescent="0.25">
      <c r="A31" s="5">
        <v>-10848</v>
      </c>
      <c r="B31" s="6">
        <v>5.1159999999999999E-3</v>
      </c>
      <c r="C31" s="7">
        <f t="shared" si="0"/>
        <v>-1.3547960000000001E-3</v>
      </c>
      <c r="D31" s="7">
        <f t="shared" si="1"/>
        <v>-1.3000750895999997E-3</v>
      </c>
      <c r="E31" s="7">
        <f t="shared" si="2"/>
        <v>3.6457600000000014E-4</v>
      </c>
      <c r="O31" s="5">
        <f t="shared" si="3"/>
        <v>1.8354722016160004E-6</v>
      </c>
      <c r="P31" s="5">
        <f t="shared" si="4"/>
        <v>1.6901952385984472E-6</v>
      </c>
    </row>
    <row r="32" spans="1:16" ht="14.65" customHeight="1" x14ac:dyDescent="0.25">
      <c r="A32" s="5">
        <v>-10647</v>
      </c>
      <c r="B32" s="6">
        <v>5.424E-3</v>
      </c>
      <c r="C32" s="7">
        <f t="shared" si="0"/>
        <v>-9.5875799999999966E-4</v>
      </c>
      <c r="D32" s="7">
        <f t="shared" si="1"/>
        <v>-9.0708213909999977E-4</v>
      </c>
      <c r="E32" s="7">
        <f t="shared" si="2"/>
        <v>7.606140000000006E-4</v>
      </c>
      <c r="O32" s="5">
        <f t="shared" si="3"/>
        <v>9.1921690256399936E-7</v>
      </c>
      <c r="P32" s="5">
        <f t="shared" si="4"/>
        <v>8.2279800707423138E-7</v>
      </c>
    </row>
    <row r="33" spans="1:16" ht="14.65" customHeight="1" x14ac:dyDescent="0.25">
      <c r="A33" s="5">
        <v>-10436</v>
      </c>
      <c r="B33" s="6">
        <v>5.5120000000000004E-3</v>
      </c>
      <c r="C33" s="7">
        <f t="shared" si="0"/>
        <v>-7.7833999999999976E-4</v>
      </c>
      <c r="D33" s="7">
        <f t="shared" si="1"/>
        <v>-7.298519903999991E-4</v>
      </c>
      <c r="E33" s="7">
        <f t="shared" si="2"/>
        <v>9.410320000000005E-4</v>
      </c>
      <c r="O33" s="5">
        <f t="shared" si="3"/>
        <v>6.0581315559999966E-7</v>
      </c>
      <c r="P33" s="5">
        <f t="shared" si="4"/>
        <v>5.3268392789084036E-7</v>
      </c>
    </row>
    <row r="34" spans="1:16" ht="14.65" customHeight="1" x14ac:dyDescent="0.25">
      <c r="A34" s="5">
        <v>-10435</v>
      </c>
      <c r="B34" s="6">
        <v>4.9199999999999999E-3</v>
      </c>
      <c r="C34" s="7">
        <f t="shared" ref="C34:C65" si="5">B34-(-0.000000438*A34+0.001719372)</f>
        <v>-1.3699020000000001E-3</v>
      </c>
      <c r="D34" s="7">
        <f t="shared" ref="D34:D65" si="6">B34-(-0.0000000000001*A34^2-0.000000425*A34+0.001817443)</f>
        <v>-1.321429077500001E-3</v>
      </c>
      <c r="E34" s="7">
        <f t="shared" ref="E34:E65" si="7">B34-(-0.000000438*A34)</f>
        <v>3.4947000000000016E-4</v>
      </c>
      <c r="O34" s="5">
        <f t="shared" ref="O34:O65" si="8">C34^2</f>
        <v>1.8766314896040003E-6</v>
      </c>
      <c r="P34" s="5">
        <f t="shared" ref="P34:P65" si="9">D34^2</f>
        <v>1.7461748068625038E-6</v>
      </c>
    </row>
    <row r="35" spans="1:16" ht="14.65" customHeight="1" x14ac:dyDescent="0.25">
      <c r="A35" s="5">
        <v>-10273</v>
      </c>
      <c r="B35" s="6">
        <v>6.4159999999999998E-3</v>
      </c>
      <c r="C35" s="7">
        <f t="shared" si="5"/>
        <v>1.9705399999999946E-4</v>
      </c>
      <c r="D35" s="7">
        <f t="shared" si="6"/>
        <v>2.4308545289999928E-4</v>
      </c>
      <c r="E35" s="7">
        <f t="shared" si="7"/>
        <v>1.9164259999999997E-3</v>
      </c>
      <c r="O35" s="5">
        <f t="shared" si="8"/>
        <v>3.8830278915999786E-8</v>
      </c>
      <c r="P35" s="5">
        <f t="shared" si="9"/>
        <v>5.9090537411597765E-8</v>
      </c>
    </row>
    <row r="36" spans="1:16" ht="14.65" customHeight="1" x14ac:dyDescent="0.25">
      <c r="A36" s="5">
        <v>-9975</v>
      </c>
      <c r="B36" s="6">
        <v>6.6E-3</v>
      </c>
      <c r="C36" s="7">
        <f t="shared" si="5"/>
        <v>5.1157799999999951E-4</v>
      </c>
      <c r="D36" s="7">
        <f t="shared" si="6"/>
        <v>5.5313206249999955E-4</v>
      </c>
      <c r="E36" s="7">
        <f t="shared" si="7"/>
        <v>2.2309499999999998E-3</v>
      </c>
      <c r="O36" s="5">
        <f t="shared" si="8"/>
        <v>2.6171205008399952E-7</v>
      </c>
      <c r="P36" s="5">
        <f t="shared" si="9"/>
        <v>3.059550785655034E-7</v>
      </c>
    </row>
    <row r="37" spans="1:16" ht="14.65" customHeight="1" x14ac:dyDescent="0.25">
      <c r="A37" s="5">
        <v>0</v>
      </c>
      <c r="B37" s="6">
        <v>-5.9999999999999995E-4</v>
      </c>
      <c r="C37" s="7">
        <f t="shared" si="5"/>
        <v>-2.3193720000000001E-3</v>
      </c>
      <c r="D37" s="7">
        <f t="shared" si="6"/>
        <v>-2.417443E-3</v>
      </c>
      <c r="E37" s="7">
        <f t="shared" si="7"/>
        <v>-5.9999999999999995E-4</v>
      </c>
      <c r="O37" s="5">
        <f t="shared" si="8"/>
        <v>5.3794864743840005E-6</v>
      </c>
      <c r="P37" s="5">
        <f t="shared" si="9"/>
        <v>5.8440306582490001E-6</v>
      </c>
    </row>
    <row r="38" spans="1:16" ht="14.65" customHeight="1" x14ac:dyDescent="0.25">
      <c r="A38" s="5">
        <v>30</v>
      </c>
      <c r="B38" s="6">
        <v>1.14E-3</v>
      </c>
      <c r="C38" s="7">
        <f t="shared" si="5"/>
        <v>-5.6623200000000006E-4</v>
      </c>
      <c r="D38" s="7">
        <f t="shared" si="6"/>
        <v>-6.6469290999999998E-4</v>
      </c>
      <c r="E38" s="7">
        <f t="shared" si="7"/>
        <v>1.15314E-3</v>
      </c>
      <c r="O38" s="5">
        <f t="shared" si="8"/>
        <v>3.206186778240001E-7</v>
      </c>
      <c r="P38" s="5">
        <f t="shared" si="9"/>
        <v>4.4181666460426805E-7</v>
      </c>
    </row>
    <row r="39" spans="1:16" ht="14.65" customHeight="1" x14ac:dyDescent="0.25">
      <c r="A39" s="5">
        <v>77</v>
      </c>
      <c r="B39" s="6">
        <v>1.8159999999999999E-3</v>
      </c>
      <c r="C39" s="7">
        <f t="shared" si="5"/>
        <v>1.3035399999999984E-4</v>
      </c>
      <c r="D39" s="7">
        <f t="shared" si="6"/>
        <v>3.1282592900000027E-5</v>
      </c>
      <c r="E39" s="7">
        <f t="shared" si="7"/>
        <v>1.8497259999999999E-3</v>
      </c>
      <c r="O39" s="5">
        <f t="shared" si="8"/>
        <v>1.6992165315999958E-8</v>
      </c>
      <c r="P39" s="5">
        <f t="shared" si="9"/>
        <v>9.786006185471321E-10</v>
      </c>
    </row>
    <row r="40" spans="1:16" ht="14.65" customHeight="1" x14ac:dyDescent="0.25">
      <c r="A40" s="5">
        <v>144</v>
      </c>
      <c r="B40" s="6">
        <v>-8.4800000000000001E-4</v>
      </c>
      <c r="C40" s="7">
        <f t="shared" si="5"/>
        <v>-2.5043000000000001E-3</v>
      </c>
      <c r="D40" s="7">
        <f t="shared" si="6"/>
        <v>-2.6042409264E-3</v>
      </c>
      <c r="E40" s="7">
        <f t="shared" si="7"/>
        <v>-7.8492800000000006E-4</v>
      </c>
      <c r="O40" s="5">
        <f t="shared" si="8"/>
        <v>6.2715184900000008E-6</v>
      </c>
      <c r="P40" s="5">
        <f t="shared" si="9"/>
        <v>6.7820708027367302E-6</v>
      </c>
    </row>
    <row r="41" spans="1:16" ht="14.65" customHeight="1" x14ac:dyDescent="0.25">
      <c r="A41" s="5">
        <v>2500</v>
      </c>
      <c r="B41" s="6">
        <v>-1E-4</v>
      </c>
      <c r="C41" s="7">
        <f t="shared" si="5"/>
        <v>-7.2437200000000004E-4</v>
      </c>
      <c r="D41" s="7">
        <f t="shared" si="6"/>
        <v>-8.5431799999999996E-4</v>
      </c>
      <c r="E41" s="7">
        <f t="shared" si="7"/>
        <v>9.9500000000000001E-4</v>
      </c>
      <c r="O41" s="5">
        <f t="shared" si="8"/>
        <v>5.2471479438400007E-7</v>
      </c>
      <c r="P41" s="5">
        <f t="shared" si="9"/>
        <v>7.2985924512399997E-7</v>
      </c>
    </row>
    <row r="42" spans="1:16" ht="14.65" customHeight="1" x14ac:dyDescent="0.25">
      <c r="A42" s="5">
        <v>6458</v>
      </c>
      <c r="B42" s="6">
        <v>-1.2359999999999999E-3</v>
      </c>
      <c r="C42" s="7">
        <f t="shared" si="5"/>
        <v>-1.2676800000000019E-4</v>
      </c>
      <c r="D42" s="7">
        <f t="shared" si="6"/>
        <v>-3.0462242359999975E-4</v>
      </c>
      <c r="E42" s="7">
        <f t="shared" si="7"/>
        <v>1.5926039999999999E-3</v>
      </c>
      <c r="O42" s="5">
        <f t="shared" si="8"/>
        <v>1.6070125824000048E-8</v>
      </c>
      <c r="P42" s="5">
        <f t="shared" si="9"/>
        <v>9.2794820959937688E-8</v>
      </c>
    </row>
    <row r="43" spans="1:16" ht="14.65" customHeight="1" x14ac:dyDescent="0.25">
      <c r="A43" s="5">
        <v>6746</v>
      </c>
      <c r="B43" s="6">
        <v>-7.3200000000000001E-4</v>
      </c>
      <c r="C43" s="7">
        <f t="shared" si="5"/>
        <v>5.0337599999999961E-4</v>
      </c>
      <c r="D43" s="7">
        <f t="shared" si="6"/>
        <v>3.2215785159999994E-4</v>
      </c>
      <c r="E43" s="7">
        <f t="shared" si="7"/>
        <v>2.2227479999999997E-3</v>
      </c>
      <c r="O43" s="5">
        <f t="shared" si="8"/>
        <v>2.5338739737599962E-7</v>
      </c>
      <c r="P43" s="5">
        <f t="shared" si="9"/>
        <v>1.0378568134752758E-7</v>
      </c>
    </row>
    <row r="44" spans="1:16" ht="14.65" customHeight="1" x14ac:dyDescent="0.25">
      <c r="A44" s="5">
        <v>10464</v>
      </c>
      <c r="B44" s="6">
        <v>-3.7880000000000001E-3</v>
      </c>
      <c r="C44" s="7">
        <f t="shared" si="5"/>
        <v>-9.2414000000000081E-4</v>
      </c>
      <c r="D44" s="7">
        <f t="shared" si="6"/>
        <v>-1.1472934704000004E-3</v>
      </c>
      <c r="E44" s="7">
        <f t="shared" si="7"/>
        <v>7.9523199999999945E-4</v>
      </c>
      <c r="O44" s="5">
        <f t="shared" si="8"/>
        <v>8.5403473960000152E-7</v>
      </c>
      <c r="P44" s="5">
        <f t="shared" si="9"/>
        <v>1.3162823072224765E-6</v>
      </c>
    </row>
    <row r="45" spans="1:16" ht="14.65" customHeight="1" x14ac:dyDescent="0.25">
      <c r="A45" s="5">
        <v>10520</v>
      </c>
      <c r="B45" s="6">
        <v>-1.9400000000000001E-3</v>
      </c>
      <c r="C45" s="7">
        <f t="shared" si="5"/>
        <v>9.4838799999999944E-4</v>
      </c>
      <c r="D45" s="7">
        <f t="shared" si="6"/>
        <v>7.2462403999999972E-4</v>
      </c>
      <c r="E45" s="7">
        <f t="shared" si="7"/>
        <v>2.6677599999999999E-3</v>
      </c>
      <c r="O45" s="5">
        <f t="shared" si="8"/>
        <v>8.9943979854399894E-7</v>
      </c>
      <c r="P45" s="5">
        <f t="shared" si="9"/>
        <v>5.250799993459212E-7</v>
      </c>
    </row>
    <row r="46" spans="1:16" ht="14.65" customHeight="1" x14ac:dyDescent="0.25">
      <c r="A46" s="5">
        <v>10521</v>
      </c>
      <c r="B46" s="6">
        <v>-3.032E-3</v>
      </c>
      <c r="C46" s="7">
        <f t="shared" si="5"/>
        <v>-1.4317400000000025E-4</v>
      </c>
      <c r="D46" s="7">
        <f t="shared" si="6"/>
        <v>-3.6694885589999993E-4</v>
      </c>
      <c r="E46" s="7">
        <f t="shared" si="7"/>
        <v>1.576198E-3</v>
      </c>
      <c r="O46" s="5">
        <f t="shared" si="8"/>
        <v>2.0498794276000072E-8</v>
      </c>
      <c r="P46" s="5">
        <f t="shared" si="9"/>
        <v>1.3465146284631891E-7</v>
      </c>
    </row>
    <row r="47" spans="1:16" ht="14.65" customHeight="1" x14ac:dyDescent="0.25">
      <c r="A47" s="5">
        <v>35101</v>
      </c>
      <c r="B47" s="6">
        <v>-1.4291999999999999E-2</v>
      </c>
      <c r="C47" s="7">
        <f t="shared" si="5"/>
        <v>-6.3713400000000101E-4</v>
      </c>
      <c r="D47" s="7">
        <f t="shared" si="6"/>
        <v>-1.0683099798999996E-3</v>
      </c>
      <c r="E47" s="7">
        <f t="shared" si="7"/>
        <v>1.0822379999999993E-3</v>
      </c>
      <c r="O47" s="5">
        <f t="shared" si="8"/>
        <v>4.0593973395600128E-7</v>
      </c>
      <c r="P47" s="5">
        <f t="shared" si="9"/>
        <v>1.1412862131539375E-6</v>
      </c>
    </row>
    <row r="48" spans="1:16" ht="14.65" customHeight="1" x14ac:dyDescent="0.25">
      <c r="A48" s="5">
        <v>37848</v>
      </c>
      <c r="B48" s="6">
        <v>-1.5516E-2</v>
      </c>
      <c r="C48" s="7">
        <f t="shared" si="5"/>
        <v>-6.5794800000000021E-4</v>
      </c>
      <c r="D48" s="7">
        <f t="shared" si="6"/>
        <v>-1.1047958896E-3</v>
      </c>
      <c r="E48" s="7">
        <f t="shared" si="7"/>
        <v>1.061424E-3</v>
      </c>
      <c r="O48" s="5">
        <f t="shared" si="8"/>
        <v>4.3289557070400031E-7</v>
      </c>
      <c r="P48" s="5">
        <f t="shared" si="9"/>
        <v>1.2205739576770553E-6</v>
      </c>
    </row>
    <row r="49" spans="1:16" ht="14.65" customHeight="1" x14ac:dyDescent="0.25">
      <c r="A49" s="5">
        <v>38204</v>
      </c>
      <c r="B49" s="6">
        <v>-1.0468E-2</v>
      </c>
      <c r="C49" s="7">
        <f t="shared" si="5"/>
        <v>4.5459799999999998E-3</v>
      </c>
      <c r="D49" s="7">
        <f t="shared" si="6"/>
        <v>4.0972115615999991E-3</v>
      </c>
      <c r="E49" s="7">
        <f t="shared" si="7"/>
        <v>6.2653520000000001E-3</v>
      </c>
      <c r="O49" s="5">
        <f t="shared" si="8"/>
        <v>2.0665934160399998E-5</v>
      </c>
      <c r="P49" s="5">
        <f t="shared" si="9"/>
        <v>1.6787142580508703E-5</v>
      </c>
    </row>
    <row r="50" spans="1:16" ht="14.65" customHeight="1" x14ac:dyDescent="0.25">
      <c r="A50" s="5">
        <v>38243</v>
      </c>
      <c r="B50" s="6">
        <v>-1.6455999999999998E-2</v>
      </c>
      <c r="C50" s="7">
        <f t="shared" si="5"/>
        <v>-1.4249380000000006E-3</v>
      </c>
      <c r="D50" s="7">
        <f t="shared" si="6"/>
        <v>-1.8739152950999986E-3</v>
      </c>
      <c r="E50" s="7">
        <f t="shared" si="7"/>
        <v>2.9443399999999967E-4</v>
      </c>
      <c r="O50" s="5">
        <f t="shared" si="8"/>
        <v>2.0304483038440015E-6</v>
      </c>
      <c r="P50" s="5">
        <f t="shared" si="9"/>
        <v>3.5115585332097146E-6</v>
      </c>
    </row>
    <row r="51" spans="1:16" ht="14.65" customHeight="1" x14ac:dyDescent="0.25">
      <c r="A51" s="5">
        <v>40905</v>
      </c>
      <c r="B51" s="6">
        <v>-1.6959999999999999E-2</v>
      </c>
      <c r="C51" s="7">
        <f t="shared" si="5"/>
        <v>-7.6298199999999886E-4</v>
      </c>
      <c r="D51" s="7">
        <f t="shared" si="6"/>
        <v>-1.2254960974999972E-3</v>
      </c>
      <c r="E51" s="7">
        <f t="shared" si="7"/>
        <v>9.5639000000000141E-4</v>
      </c>
      <c r="O51" s="5">
        <f t="shared" si="8"/>
        <v>5.8214153232399825E-7</v>
      </c>
      <c r="P51" s="5">
        <f t="shared" si="9"/>
        <v>1.5018406849877225E-6</v>
      </c>
    </row>
    <row r="52" spans="1:16" ht="14.65" customHeight="1" x14ac:dyDescent="0.25">
      <c r="A52" s="5">
        <v>40906</v>
      </c>
      <c r="B52" s="6">
        <v>-1.6851999999999999E-2</v>
      </c>
      <c r="C52" s="7">
        <f t="shared" si="5"/>
        <v>-6.5454399999999996E-4</v>
      </c>
      <c r="D52" s="7">
        <f t="shared" si="6"/>
        <v>-1.1170629163999996E-3</v>
      </c>
      <c r="E52" s="7">
        <f t="shared" si="7"/>
        <v>1.0648280000000003E-3</v>
      </c>
      <c r="O52" s="5">
        <f t="shared" si="8"/>
        <v>4.2842784793599995E-7</v>
      </c>
      <c r="P52" s="5">
        <f t="shared" si="9"/>
        <v>1.2478295591960724E-6</v>
      </c>
    </row>
    <row r="53" spans="1:16" ht="14.65" customHeight="1" x14ac:dyDescent="0.25">
      <c r="A53" s="5">
        <v>41461</v>
      </c>
      <c r="B53" s="6">
        <v>-1.7111999999999999E-2</v>
      </c>
      <c r="C53" s="7">
        <f t="shared" si="5"/>
        <v>-6.7145399999999841E-4</v>
      </c>
      <c r="D53" s="7">
        <f t="shared" si="6"/>
        <v>-1.1366165478999997E-3</v>
      </c>
      <c r="E53" s="7">
        <f t="shared" si="7"/>
        <v>1.0479180000000018E-3</v>
      </c>
      <c r="O53" s="5">
        <f t="shared" si="8"/>
        <v>4.5085047411599784E-7</v>
      </c>
      <c r="P53" s="5">
        <f t="shared" si="9"/>
        <v>1.2918971769601123E-6</v>
      </c>
    </row>
    <row r="54" spans="1:16" ht="14.65" customHeight="1" x14ac:dyDescent="0.25">
      <c r="A54" s="5">
        <v>41471</v>
      </c>
      <c r="B54" s="6">
        <v>-1.8232000000000002E-2</v>
      </c>
      <c r="C54" s="7">
        <f t="shared" si="5"/>
        <v>-1.7870740000000031E-3</v>
      </c>
      <c r="D54" s="7">
        <f t="shared" si="6"/>
        <v>-2.2522836159000019E-3</v>
      </c>
      <c r="E54" s="7">
        <f t="shared" si="7"/>
        <v>-6.7702000000002815E-5</v>
      </c>
      <c r="O54" s="5">
        <f t="shared" si="8"/>
        <v>3.1936334814760109E-6</v>
      </c>
      <c r="P54" s="5">
        <f t="shared" si="9"/>
        <v>5.0727814864515871E-6</v>
      </c>
    </row>
    <row r="55" spans="1:16" ht="14.65" customHeight="1" x14ac:dyDescent="0.25">
      <c r="A55" s="5">
        <v>45095</v>
      </c>
      <c r="B55" s="6">
        <v>-1.754E-2</v>
      </c>
      <c r="C55" s="7">
        <f t="shared" si="5"/>
        <v>4.9223799999999901E-4</v>
      </c>
      <c r="D55" s="7">
        <f t="shared" si="6"/>
        <v>1.1287902500003999E-5</v>
      </c>
      <c r="E55" s="7">
        <f t="shared" si="7"/>
        <v>2.2116099999999993E-3</v>
      </c>
      <c r="O55" s="5">
        <f t="shared" si="8"/>
        <v>2.4229824864399903E-7</v>
      </c>
      <c r="P55" s="5">
        <f t="shared" si="9"/>
        <v>1.2741674284959654E-10</v>
      </c>
    </row>
    <row r="56" spans="1:16" ht="14.65" customHeight="1" x14ac:dyDescent="0.25">
      <c r="A56" s="5">
        <v>45096</v>
      </c>
      <c r="B56" s="6">
        <v>-1.8131999999999999E-2</v>
      </c>
      <c r="C56" s="7">
        <f t="shared" si="5"/>
        <v>-9.9324000000001328E-5</v>
      </c>
      <c r="D56" s="7">
        <f t="shared" si="6"/>
        <v>-5.8027807839999834E-4</v>
      </c>
      <c r="E56" s="7">
        <f t="shared" si="7"/>
        <v>1.6200479999999989E-3</v>
      </c>
      <c r="O56" s="5">
        <f t="shared" si="8"/>
        <v>9.865256976000263E-9</v>
      </c>
      <c r="P56" s="5">
        <f t="shared" si="9"/>
        <v>3.3672264827159464E-7</v>
      </c>
    </row>
    <row r="57" spans="1:16" ht="14.65" customHeight="1" x14ac:dyDescent="0.25">
      <c r="A57" s="5">
        <v>45558</v>
      </c>
      <c r="B57" s="6">
        <v>-1.8835999999999999E-2</v>
      </c>
      <c r="C57" s="7">
        <f t="shared" si="5"/>
        <v>-6.0096800000000034E-4</v>
      </c>
      <c r="D57" s="7">
        <f t="shared" si="6"/>
        <v>-1.0837398635999938E-3</v>
      </c>
      <c r="E57" s="7">
        <f t="shared" si="7"/>
        <v>1.1184039999999999E-3</v>
      </c>
      <c r="O57" s="5">
        <f t="shared" si="8"/>
        <v>3.6116253702400039E-7</v>
      </c>
      <c r="P57" s="5">
        <f t="shared" si="9"/>
        <v>1.1744920919557333E-6</v>
      </c>
    </row>
    <row r="58" spans="1:16" ht="14.65" customHeight="1" x14ac:dyDescent="0.25">
      <c r="A58" s="5">
        <v>45596</v>
      </c>
      <c r="B58" s="6">
        <v>-1.8031999999999999E-2</v>
      </c>
      <c r="C58" s="7">
        <f t="shared" si="5"/>
        <v>2.1967599999999851E-4</v>
      </c>
      <c r="D58" s="7">
        <f t="shared" si="6"/>
        <v>-2.6324347839999651E-4</v>
      </c>
      <c r="E58" s="7">
        <f t="shared" si="7"/>
        <v>1.9390479999999988E-3</v>
      </c>
      <c r="O58" s="5">
        <f t="shared" si="8"/>
        <v>4.8257544975999346E-8</v>
      </c>
      <c r="P58" s="5">
        <f t="shared" si="9"/>
        <v>6.9297128920129432E-8</v>
      </c>
    </row>
    <row r="59" spans="1:16" ht="14.65" customHeight="1" x14ac:dyDescent="0.25">
      <c r="A59" s="5">
        <v>45633</v>
      </c>
      <c r="B59" s="6">
        <v>-1.8036E-2</v>
      </c>
      <c r="C59" s="7">
        <f t="shared" si="5"/>
        <v>2.3188199999999923E-4</v>
      </c>
      <c r="D59" s="7">
        <f t="shared" si="6"/>
        <v>-2.5118093109999934E-4</v>
      </c>
      <c r="E59" s="7">
        <f t="shared" si="7"/>
        <v>1.9512539999999995E-3</v>
      </c>
      <c r="O59" s="5">
        <f t="shared" si="8"/>
        <v>5.3769261923999639E-8</v>
      </c>
      <c r="P59" s="5">
        <f t="shared" si="9"/>
        <v>6.3091860148262611E-8</v>
      </c>
    </row>
    <row r="60" spans="1:16" ht="14.65" customHeight="1" x14ac:dyDescent="0.25">
      <c r="A60" s="5">
        <v>45634</v>
      </c>
      <c r="B60" s="6">
        <v>-1.7228E-2</v>
      </c>
      <c r="C60" s="7">
        <f t="shared" si="5"/>
        <v>1.0403199999999974E-3</v>
      </c>
      <c r="D60" s="7">
        <f t="shared" si="6"/>
        <v>5.5725319560000208E-4</v>
      </c>
      <c r="E60" s="7">
        <f t="shared" si="7"/>
        <v>2.7596919999999976E-3</v>
      </c>
      <c r="O60" s="5">
        <f t="shared" si="8"/>
        <v>1.0822657023999945E-6</v>
      </c>
      <c r="P60" s="5">
        <f t="shared" si="9"/>
        <v>3.1053112400641417E-7</v>
      </c>
    </row>
    <row r="61" spans="1:16" ht="14.65" customHeight="1" x14ac:dyDescent="0.25">
      <c r="A61" s="5">
        <v>55047</v>
      </c>
      <c r="B61" s="6">
        <v>-2.2924E-2</v>
      </c>
      <c r="C61" s="7">
        <f t="shared" si="5"/>
        <v>-5.3278600000000037E-4</v>
      </c>
      <c r="D61" s="7">
        <f t="shared" si="6"/>
        <v>-1.0434507790999976E-3</v>
      </c>
      <c r="E61" s="7">
        <f t="shared" si="7"/>
        <v>1.1865859999999999E-3</v>
      </c>
      <c r="O61" s="5">
        <f t="shared" si="8"/>
        <v>2.8386092179600038E-7</v>
      </c>
      <c r="P61" s="5">
        <f t="shared" si="9"/>
        <v>1.0887895284043921E-6</v>
      </c>
    </row>
    <row r="62" spans="1:16" ht="14.65" customHeight="1" x14ac:dyDescent="0.25">
      <c r="A62" s="5">
        <v>66002</v>
      </c>
      <c r="B62" s="6">
        <v>-2.6283999999999998E-2</v>
      </c>
      <c r="C62" s="7">
        <f t="shared" si="5"/>
        <v>9.0550400000000142E-4</v>
      </c>
      <c r="D62" s="7">
        <f t="shared" si="6"/>
        <v>3.8503340040000472E-4</v>
      </c>
      <c r="E62" s="7">
        <f t="shared" si="7"/>
        <v>2.6248760000000017E-3</v>
      </c>
      <c r="O62" s="5">
        <f t="shared" si="8"/>
        <v>8.1993749401600261E-7</v>
      </c>
      <c r="P62" s="5">
        <f t="shared" si="9"/>
        <v>1.4825071942359036E-7</v>
      </c>
    </row>
    <row r="63" spans="1:16" ht="14.65" customHeight="1" x14ac:dyDescent="0.25">
      <c r="A63" s="5">
        <v>66010</v>
      </c>
      <c r="B63" s="6">
        <v>-2.802E-2</v>
      </c>
      <c r="C63" s="7">
        <f t="shared" si="5"/>
        <v>-8.2699200000000209E-4</v>
      </c>
      <c r="D63" s="7">
        <f t="shared" si="6"/>
        <v>-1.3474609900000004E-3</v>
      </c>
      <c r="E63" s="7">
        <f t="shared" si="7"/>
        <v>8.9237999999999817E-4</v>
      </c>
      <c r="O63" s="5">
        <f t="shared" si="8"/>
        <v>6.8391576806400345E-7</v>
      </c>
      <c r="P63" s="5">
        <f t="shared" si="9"/>
        <v>1.815651119571781E-6</v>
      </c>
    </row>
    <row r="64" spans="1:16" ht="14.65" customHeight="1" x14ac:dyDescent="0.25">
      <c r="A64" s="5">
        <v>66011</v>
      </c>
      <c r="B64" s="6">
        <v>-2.6112E-2</v>
      </c>
      <c r="C64" s="7">
        <f t="shared" si="5"/>
        <v>1.0814459999999998E-3</v>
      </c>
      <c r="D64" s="7">
        <f t="shared" si="6"/>
        <v>5.6097721210000145E-4</v>
      </c>
      <c r="E64" s="7">
        <f t="shared" si="7"/>
        <v>2.8008180000000001E-3</v>
      </c>
      <c r="O64" s="5">
        <f t="shared" si="8"/>
        <v>1.1695254509159996E-6</v>
      </c>
      <c r="P64" s="5">
        <f t="shared" si="9"/>
        <v>3.1469543249549001E-7</v>
      </c>
    </row>
    <row r="65" spans="1:16" ht="14.65" customHeight="1" x14ac:dyDescent="0.25">
      <c r="A65" s="5">
        <v>66183</v>
      </c>
      <c r="B65" s="6">
        <v>-2.2936000000000002E-2</v>
      </c>
      <c r="C65" s="7">
        <f t="shared" si="5"/>
        <v>4.3327819999999968E-3</v>
      </c>
      <c r="D65" s="7">
        <f t="shared" si="6"/>
        <v>3.8123509488999993E-3</v>
      </c>
      <c r="E65" s="7">
        <f t="shared" si="7"/>
        <v>6.0521539999999971E-3</v>
      </c>
      <c r="O65" s="5">
        <f t="shared" si="8"/>
        <v>1.8772999859523971E-5</v>
      </c>
      <c r="P65" s="5">
        <f t="shared" si="9"/>
        <v>1.4534019757578725E-5</v>
      </c>
    </row>
    <row r="66" spans="1:16" ht="14.65" customHeight="1" x14ac:dyDescent="0.25">
      <c r="A66" s="5">
        <v>66184</v>
      </c>
      <c r="B66" s="6">
        <v>-2.4028000000000001E-2</v>
      </c>
      <c r="C66" s="7">
        <f t="shared" ref="C66:C97" si="10">B66-(-0.000000438*A66+0.001719372)</f>
        <v>3.241219999999996E-3</v>
      </c>
      <c r="D66" s="7">
        <f t="shared" ref="D66:D97" si="11">B66-(-0.0000000000001*A66^2-0.000000425*A66+0.001817443)</f>
        <v>2.7207891855999984E-3</v>
      </c>
      <c r="E66" s="7">
        <f t="shared" ref="E66:E97" si="12">B66-(-0.000000438*A66)</f>
        <v>4.9605919999999963E-3</v>
      </c>
      <c r="O66" s="5">
        <f t="shared" ref="O66:O97" si="13">C66^2</f>
        <v>1.0505507088399974E-5</v>
      </c>
      <c r="P66" s="5">
        <f t="shared" ref="P66:P97" si="14">D66^2</f>
        <v>7.4026937924779026E-6</v>
      </c>
    </row>
    <row r="67" spans="1:16" ht="14.65" customHeight="1" x14ac:dyDescent="0.25">
      <c r="A67" s="5">
        <v>66185</v>
      </c>
      <c r="B67" s="6">
        <v>-2.2120000000000001E-2</v>
      </c>
      <c r="C67" s="7">
        <f t="shared" si="10"/>
        <v>5.1496579999999979E-3</v>
      </c>
      <c r="D67" s="7">
        <f t="shared" si="11"/>
        <v>4.6292274225000034E-3</v>
      </c>
      <c r="E67" s="7">
        <f t="shared" si="12"/>
        <v>6.8690299999999982E-3</v>
      </c>
      <c r="O67" s="5">
        <f t="shared" si="13"/>
        <v>2.6518977516963979E-5</v>
      </c>
      <c r="P67" s="5">
        <f t="shared" si="14"/>
        <v>2.1429746529226024E-5</v>
      </c>
    </row>
    <row r="68" spans="1:16" ht="14.65" customHeight="1" x14ac:dyDescent="0.25">
      <c r="A68" s="5">
        <v>66193</v>
      </c>
      <c r="B68" s="6">
        <v>-2.8856E-2</v>
      </c>
      <c r="C68" s="7">
        <f t="shared" si="10"/>
        <v>-1.5828380000000031E-3</v>
      </c>
      <c r="D68" s="7">
        <f t="shared" si="11"/>
        <v>-2.1032666750999962E-3</v>
      </c>
      <c r="E68" s="7">
        <f t="shared" si="12"/>
        <v>1.3653399999999719E-4</v>
      </c>
      <c r="O68" s="5">
        <f t="shared" si="13"/>
        <v>2.5053761342440097E-6</v>
      </c>
      <c r="P68" s="5">
        <f t="shared" si="14"/>
        <v>4.4237307065861933E-6</v>
      </c>
    </row>
    <row r="69" spans="1:16" ht="14.65" customHeight="1" x14ac:dyDescent="0.25">
      <c r="A69" s="5">
        <v>66203</v>
      </c>
      <c r="B69" s="6">
        <v>-2.8775999999999999E-2</v>
      </c>
      <c r="C69" s="7">
        <f t="shared" si="10"/>
        <v>-1.4984580000000011E-3</v>
      </c>
      <c r="D69" s="7">
        <f t="shared" si="11"/>
        <v>-2.0188842790999986E-3</v>
      </c>
      <c r="E69" s="7">
        <f t="shared" si="12"/>
        <v>2.2091399999999914E-4</v>
      </c>
      <c r="O69" s="5">
        <f t="shared" si="13"/>
        <v>2.2453763777640033E-6</v>
      </c>
      <c r="P69" s="5">
        <f t="shared" si="14"/>
        <v>4.0758937323971212E-6</v>
      </c>
    </row>
    <row r="70" spans="1:16" ht="14.65" customHeight="1" x14ac:dyDescent="0.25">
      <c r="A70" s="5">
        <v>66204</v>
      </c>
      <c r="B70" s="6">
        <v>-2.8868000000000001E-2</v>
      </c>
      <c r="C70" s="7">
        <f t="shared" si="10"/>
        <v>-1.5900200000000045E-3</v>
      </c>
      <c r="D70" s="7">
        <f t="shared" si="11"/>
        <v>-2.1104460384000004E-3</v>
      </c>
      <c r="E70" s="7">
        <f t="shared" si="12"/>
        <v>1.2935199999999578E-4</v>
      </c>
      <c r="O70" s="5">
        <f t="shared" si="13"/>
        <v>2.5281636004000142E-6</v>
      </c>
      <c r="P70" s="5">
        <f t="shared" si="14"/>
        <v>4.4539824809982563E-6</v>
      </c>
    </row>
    <row r="71" spans="1:16" ht="14.65" customHeight="1" x14ac:dyDescent="0.25">
      <c r="A71" s="5">
        <v>66212</v>
      </c>
      <c r="B71" s="6">
        <v>-2.6603999999999999E-2</v>
      </c>
      <c r="C71" s="7">
        <f t="shared" si="10"/>
        <v>6.7748399999999903E-4</v>
      </c>
      <c r="D71" s="7">
        <f t="shared" si="11"/>
        <v>1.5705989440000304E-4</v>
      </c>
      <c r="E71" s="7">
        <f t="shared" si="12"/>
        <v>2.3968559999999993E-3</v>
      </c>
      <c r="O71" s="5">
        <f t="shared" si="13"/>
        <v>4.5898457025599867E-7</v>
      </c>
      <c r="P71" s="5">
        <f t="shared" si="14"/>
        <v>2.4667810428940104E-8</v>
      </c>
    </row>
    <row r="72" spans="1:16" ht="14.65" customHeight="1" x14ac:dyDescent="0.25">
      <c r="A72" s="5">
        <v>66213</v>
      </c>
      <c r="B72" s="6">
        <v>-2.9696E-2</v>
      </c>
      <c r="C72" s="7">
        <f t="shared" si="10"/>
        <v>-2.4140780000000035E-3</v>
      </c>
      <c r="D72" s="7">
        <f t="shared" si="11"/>
        <v>-2.9345018631000003E-3</v>
      </c>
      <c r="E72" s="7">
        <f t="shared" si="12"/>
        <v>-6.9470600000000327E-4</v>
      </c>
      <c r="O72" s="5">
        <f t="shared" si="13"/>
        <v>5.8277725900840174E-6</v>
      </c>
      <c r="P72" s="5">
        <f t="shared" si="14"/>
        <v>8.6113011845373722E-6</v>
      </c>
    </row>
    <row r="73" spans="1:16" ht="14.65" customHeight="1" x14ac:dyDescent="0.25">
      <c r="A73" s="5">
        <v>66578</v>
      </c>
      <c r="B73" s="6">
        <v>-2.7675999999999999E-2</v>
      </c>
      <c r="C73" s="7">
        <f t="shared" si="10"/>
        <v>-2.3420799999999964E-4</v>
      </c>
      <c r="D73" s="7">
        <f t="shared" si="11"/>
        <v>-7.5452999159999687E-4</v>
      </c>
      <c r="E73" s="7">
        <f t="shared" si="12"/>
        <v>1.4851640000000006E-3</v>
      </c>
      <c r="O73" s="5">
        <f t="shared" si="13"/>
        <v>5.485338726399983E-8</v>
      </c>
      <c r="P73" s="5">
        <f t="shared" si="14"/>
        <v>5.6931550822389138E-7</v>
      </c>
    </row>
    <row r="74" spans="1:16" ht="14.65" customHeight="1" x14ac:dyDescent="0.25">
      <c r="A74" s="5">
        <v>66586</v>
      </c>
      <c r="B74" s="6">
        <v>-2.7112000000000001E-2</v>
      </c>
      <c r="C74" s="7">
        <f t="shared" si="10"/>
        <v>3.3329599999999682E-4</v>
      </c>
      <c r="D74" s="7">
        <f t="shared" si="11"/>
        <v>-1.8702346040000081E-4</v>
      </c>
      <c r="E74" s="7">
        <f t="shared" si="12"/>
        <v>2.0526679999999971E-3</v>
      </c>
      <c r="O74" s="5">
        <f t="shared" si="13"/>
        <v>1.1108622361599788E-7</v>
      </c>
      <c r="P74" s="5">
        <f t="shared" si="14"/>
        <v>3.4977774739990672E-8</v>
      </c>
    </row>
    <row r="75" spans="1:16" ht="14.65" customHeight="1" x14ac:dyDescent="0.25">
      <c r="A75" s="5">
        <v>66587</v>
      </c>
      <c r="B75" s="6">
        <v>-2.6404E-2</v>
      </c>
      <c r="C75" s="7">
        <f t="shared" si="10"/>
        <v>1.041733999999999E-3</v>
      </c>
      <c r="D75" s="7">
        <f t="shared" si="11"/>
        <v>5.2141485690000364E-4</v>
      </c>
      <c r="E75" s="7">
        <f t="shared" si="12"/>
        <v>2.7611059999999993E-3</v>
      </c>
      <c r="O75" s="5">
        <f t="shared" si="13"/>
        <v>1.085209726755998E-6</v>
      </c>
      <c r="P75" s="5">
        <f t="shared" si="14"/>
        <v>2.7187345299605128E-7</v>
      </c>
    </row>
    <row r="76" spans="1:16" ht="14.65" customHeight="1" x14ac:dyDescent="0.25">
      <c r="A76" s="5">
        <v>66683</v>
      </c>
      <c r="B76" s="6">
        <v>-2.6636E-2</v>
      </c>
      <c r="C76" s="7">
        <f t="shared" si="10"/>
        <v>8.5178199999999885E-4</v>
      </c>
      <c r="D76" s="7">
        <f t="shared" si="11"/>
        <v>3.3149424890000292E-4</v>
      </c>
      <c r="E76" s="7">
        <f t="shared" si="12"/>
        <v>2.5711539999999991E-3</v>
      </c>
      <c r="O76" s="5">
        <f t="shared" si="13"/>
        <v>7.2553257552399807E-7</v>
      </c>
      <c r="P76" s="5">
        <f t="shared" si="14"/>
        <v>1.0988843705377708E-7</v>
      </c>
    </row>
    <row r="77" spans="1:16" ht="14.65" customHeight="1" x14ac:dyDescent="0.25">
      <c r="A77" s="5">
        <v>66692</v>
      </c>
      <c r="B77" s="6">
        <v>-2.7264E-2</v>
      </c>
      <c r="C77" s="7">
        <f t="shared" si="10"/>
        <v>2.2772399999999859E-4</v>
      </c>
      <c r="D77" s="7">
        <f t="shared" si="11"/>
        <v>-2.9256071359999927E-4</v>
      </c>
      <c r="E77" s="7">
        <f t="shared" si="12"/>
        <v>1.9470959999999989E-3</v>
      </c>
      <c r="O77" s="5">
        <f t="shared" si="13"/>
        <v>5.1858220175999362E-8</v>
      </c>
      <c r="P77" s="5">
        <f t="shared" si="14"/>
        <v>8.5591771142140804E-8</v>
      </c>
    </row>
    <row r="78" spans="1:16" ht="14.65" customHeight="1" x14ac:dyDescent="0.25">
      <c r="A78" s="5">
        <v>66701</v>
      </c>
      <c r="B78" s="6">
        <v>-2.7892E-2</v>
      </c>
      <c r="C78" s="7">
        <f t="shared" si="10"/>
        <v>-3.9633400000000166E-4</v>
      </c>
      <c r="D78" s="7">
        <f t="shared" si="11"/>
        <v>-9.1661565989999833E-4</v>
      </c>
      <c r="E78" s="7">
        <f t="shared" si="12"/>
        <v>1.3230379999999986E-3</v>
      </c>
      <c r="O78" s="5">
        <f t="shared" si="13"/>
        <v>1.5708063955600131E-7</v>
      </c>
      <c r="P78" s="5">
        <f t="shared" si="14"/>
        <v>8.4018426797390939E-7</v>
      </c>
    </row>
    <row r="79" spans="1:16" ht="14.65" customHeight="1" x14ac:dyDescent="0.25">
      <c r="A79" s="5">
        <v>66702</v>
      </c>
      <c r="B79" s="6">
        <v>-2.7383999999999999E-2</v>
      </c>
      <c r="C79" s="7">
        <f t="shared" si="10"/>
        <v>1.1210399999999829E-4</v>
      </c>
      <c r="D79" s="7">
        <f t="shared" si="11"/>
        <v>-4.0817731959999493E-4</v>
      </c>
      <c r="E79" s="7">
        <f t="shared" si="12"/>
        <v>1.8314759999999985E-3</v>
      </c>
      <c r="O79" s="5">
        <f t="shared" si="13"/>
        <v>1.2567306815999616E-8</v>
      </c>
      <c r="P79" s="5">
        <f t="shared" si="14"/>
        <v>1.666087242358364E-7</v>
      </c>
    </row>
    <row r="80" spans="1:16" ht="14.65" customHeight="1" x14ac:dyDescent="0.25">
      <c r="A80" s="5">
        <v>72957</v>
      </c>
      <c r="B80" s="6">
        <v>-3.0044000000000001E-2</v>
      </c>
      <c r="C80" s="7">
        <f t="shared" si="10"/>
        <v>1.917939999999986E-4</v>
      </c>
      <c r="D80" s="7">
        <f t="shared" si="11"/>
        <v>-3.2244561509999978E-4</v>
      </c>
      <c r="E80" s="7">
        <f t="shared" si="12"/>
        <v>1.9111659999999989E-3</v>
      </c>
      <c r="O80" s="5">
        <f t="shared" si="13"/>
        <v>3.6784938435999464E-8</v>
      </c>
      <c r="P80" s="5">
        <f t="shared" si="14"/>
        <v>1.0397117469721721E-7</v>
      </c>
    </row>
    <row r="81" spans="1:16" ht="14.65" customHeight="1" x14ac:dyDescent="0.25">
      <c r="A81" s="5">
        <v>72967</v>
      </c>
      <c r="B81" s="6">
        <v>-3.0664E-2</v>
      </c>
      <c r="C81" s="7">
        <f t="shared" si="10"/>
        <v>-4.2382600000000215E-4</v>
      </c>
      <c r="D81" s="7">
        <f t="shared" si="11"/>
        <v>-9.3804969109999997E-4</v>
      </c>
      <c r="E81" s="7">
        <f t="shared" si="12"/>
        <v>1.2955459999999981E-3</v>
      </c>
      <c r="O81" s="5">
        <f t="shared" si="13"/>
        <v>1.7962847827600181E-7</v>
      </c>
      <c r="P81" s="5">
        <f t="shared" si="14"/>
        <v>8.7993722297280533E-7</v>
      </c>
    </row>
    <row r="82" spans="1:16" ht="14.65" customHeight="1" x14ac:dyDescent="0.25">
      <c r="A82" s="5">
        <v>72977</v>
      </c>
      <c r="B82" s="6">
        <v>-3.1384000000000002E-2</v>
      </c>
      <c r="C82" s="7">
        <f t="shared" si="10"/>
        <v>-1.1394460000000058E-3</v>
      </c>
      <c r="D82" s="7">
        <f t="shared" si="11"/>
        <v>-1.6536537471000014E-3</v>
      </c>
      <c r="E82" s="7">
        <f t="shared" si="12"/>
        <v>5.799259999999945E-4</v>
      </c>
      <c r="O82" s="5">
        <f t="shared" si="13"/>
        <v>1.2983371869160131E-6</v>
      </c>
      <c r="P82" s="5">
        <f t="shared" si="14"/>
        <v>2.7345707152978754E-6</v>
      </c>
    </row>
    <row r="83" spans="1:16" ht="14.65" customHeight="1" x14ac:dyDescent="0.25">
      <c r="A83" s="5">
        <v>80695</v>
      </c>
      <c r="B83" s="6">
        <v>-3.0339999999999999E-2</v>
      </c>
      <c r="C83" s="7">
        <f t="shared" si="10"/>
        <v>3.285038000000004E-3</v>
      </c>
      <c r="D83" s="7">
        <f t="shared" si="11"/>
        <v>2.7891003025E-3</v>
      </c>
      <c r="E83" s="7">
        <f t="shared" si="12"/>
        <v>5.0044100000000008E-3</v>
      </c>
      <c r="O83" s="5">
        <f t="shared" si="13"/>
        <v>1.0791474661444026E-5</v>
      </c>
      <c r="P83" s="5">
        <f t="shared" si="14"/>
        <v>7.7790804974055921E-6</v>
      </c>
    </row>
    <row r="84" spans="1:16" ht="14.65" customHeight="1" x14ac:dyDescent="0.25">
      <c r="A84" s="5">
        <v>80752</v>
      </c>
      <c r="B84" s="6">
        <v>-3.3284000000000001E-2</v>
      </c>
      <c r="C84" s="7">
        <f t="shared" si="10"/>
        <v>3.660040000000031E-4</v>
      </c>
      <c r="D84" s="7">
        <f t="shared" si="11"/>
        <v>-1.2975444960000582E-4</v>
      </c>
      <c r="E84" s="7">
        <f t="shared" si="12"/>
        <v>2.0853759999999999E-3</v>
      </c>
      <c r="O84" s="5">
        <f t="shared" si="13"/>
        <v>1.3395892801600227E-7</v>
      </c>
      <c r="P84" s="5">
        <f t="shared" si="14"/>
        <v>1.6836217191000449E-8</v>
      </c>
    </row>
    <row r="85" spans="1:16" ht="14.65" customHeight="1" x14ac:dyDescent="0.25">
      <c r="A85" s="5">
        <v>80753</v>
      </c>
      <c r="B85" s="6">
        <v>-3.3376000000000003E-2</v>
      </c>
      <c r="C85" s="7">
        <f t="shared" si="10"/>
        <v>2.7444199999999974E-4</v>
      </c>
      <c r="D85" s="7">
        <f t="shared" si="11"/>
        <v>-2.2131329910000247E-4</v>
      </c>
      <c r="E85" s="7">
        <f t="shared" si="12"/>
        <v>1.9938139999999965E-3</v>
      </c>
      <c r="O85" s="5">
        <f t="shared" si="13"/>
        <v>7.5318411363999858E-8</v>
      </c>
      <c r="P85" s="5">
        <f t="shared" si="14"/>
        <v>4.8979576358527152E-8</v>
      </c>
    </row>
    <row r="86" spans="1:16" ht="14.65" customHeight="1" x14ac:dyDescent="0.25">
      <c r="A86" s="5">
        <v>80762</v>
      </c>
      <c r="B86" s="6">
        <v>-3.4304000000000001E-2</v>
      </c>
      <c r="C86" s="7">
        <f t="shared" si="10"/>
        <v>-6.4961599999999869E-4</v>
      </c>
      <c r="D86" s="7">
        <f t="shared" si="11"/>
        <v>-1.1453429356000008E-3</v>
      </c>
      <c r="E86" s="7">
        <f t="shared" si="12"/>
        <v>1.0697559999999981E-3</v>
      </c>
      <c r="O86" s="5">
        <f t="shared" si="13"/>
        <v>4.2200094745599832E-7</v>
      </c>
      <c r="P86" s="5">
        <f t="shared" si="14"/>
        <v>1.3118104401288276E-6</v>
      </c>
    </row>
    <row r="87" spans="1:16" ht="14.65" customHeight="1" x14ac:dyDescent="0.25">
      <c r="A87" s="5">
        <v>80771</v>
      </c>
      <c r="B87" s="6">
        <v>-3.3731999999999998E-2</v>
      </c>
      <c r="C87" s="7">
        <f t="shared" si="10"/>
        <v>-7.3673999999995798E-5</v>
      </c>
      <c r="D87" s="7">
        <f t="shared" si="11"/>
        <v>-5.6937255589999819E-4</v>
      </c>
      <c r="E87" s="7">
        <f t="shared" si="12"/>
        <v>1.645698000000001E-3</v>
      </c>
      <c r="O87" s="5">
        <f t="shared" si="13"/>
        <v>5.4278582759993812E-9</v>
      </c>
      <c r="P87" s="5">
        <f t="shared" si="14"/>
        <v>3.2418510741209654E-7</v>
      </c>
    </row>
    <row r="88" spans="1:16" ht="14.65" customHeight="1" x14ac:dyDescent="0.25">
      <c r="A88" s="5">
        <v>80772</v>
      </c>
      <c r="B88" s="6">
        <v>-3.2624E-2</v>
      </c>
      <c r="C88" s="7">
        <f t="shared" si="10"/>
        <v>1.0347640000000005E-3</v>
      </c>
      <c r="D88" s="7">
        <f t="shared" si="11"/>
        <v>5.3906859839999988E-4</v>
      </c>
      <c r="E88" s="7">
        <f t="shared" si="12"/>
        <v>2.7541359999999973E-3</v>
      </c>
      <c r="O88" s="5">
        <f t="shared" si="13"/>
        <v>1.0707365356960011E-6</v>
      </c>
      <c r="P88" s="5">
        <f t="shared" si="14"/>
        <v>2.9059495378094037E-7</v>
      </c>
    </row>
    <row r="89" spans="1:16" ht="14.65" customHeight="1" x14ac:dyDescent="0.25">
      <c r="A89" s="5">
        <v>80781</v>
      </c>
      <c r="B89" s="6">
        <v>-3.2652E-2</v>
      </c>
      <c r="C89" s="7">
        <f t="shared" si="10"/>
        <v>1.0107060000000001E-3</v>
      </c>
      <c r="D89" s="7">
        <f t="shared" si="11"/>
        <v>5.1503899609999654E-4</v>
      </c>
      <c r="E89" s="7">
        <f t="shared" si="12"/>
        <v>2.7300779999999969E-3</v>
      </c>
      <c r="O89" s="5">
        <f t="shared" si="13"/>
        <v>1.0215266184360001E-6</v>
      </c>
      <c r="P89" s="5">
        <f t="shared" si="14"/>
        <v>2.6526516750369226E-7</v>
      </c>
    </row>
    <row r="90" spans="1:16" ht="14.65" customHeight="1" x14ac:dyDescent="0.25">
      <c r="A90" s="5">
        <v>80800</v>
      </c>
      <c r="B90" s="6">
        <v>-3.2500000000000001E-2</v>
      </c>
      <c r="C90" s="7">
        <f t="shared" si="10"/>
        <v>1.1710279999999976E-3</v>
      </c>
      <c r="D90" s="7">
        <f t="shared" si="11"/>
        <v>6.7542100000000244E-4</v>
      </c>
      <c r="E90" s="7">
        <f t="shared" si="12"/>
        <v>2.8903999999999944E-3</v>
      </c>
      <c r="O90" s="5">
        <f t="shared" si="13"/>
        <v>1.3713065767839942E-6</v>
      </c>
      <c r="P90" s="5">
        <f t="shared" si="14"/>
        <v>4.5619352724100331E-7</v>
      </c>
    </row>
    <row r="91" spans="1:16" ht="14.65" customHeight="1" x14ac:dyDescent="0.25">
      <c r="A91" s="5">
        <v>80810</v>
      </c>
      <c r="B91" s="6">
        <v>-3.4520000000000002E-2</v>
      </c>
      <c r="C91" s="7">
        <f t="shared" si="10"/>
        <v>-8.4459199999999818E-4</v>
      </c>
      <c r="D91" s="7">
        <f t="shared" si="11"/>
        <v>-1.3401673900000008E-3</v>
      </c>
      <c r="E91" s="7">
        <f t="shared" si="12"/>
        <v>8.7477999999999861E-4</v>
      </c>
      <c r="O91" s="5">
        <f t="shared" si="13"/>
        <v>7.1333564646399696E-7</v>
      </c>
      <c r="P91" s="5">
        <f t="shared" si="14"/>
        <v>1.7960486332194143E-6</v>
      </c>
    </row>
    <row r="92" spans="1:16" ht="14.65" customHeight="1" x14ac:dyDescent="0.25">
      <c r="A92" s="5">
        <v>80819</v>
      </c>
      <c r="B92" s="6">
        <v>-3.2947999999999998E-2</v>
      </c>
      <c r="C92" s="7">
        <f t="shared" si="10"/>
        <v>7.3135000000000561E-4</v>
      </c>
      <c r="D92" s="7">
        <f t="shared" si="11"/>
        <v>2.3580307610000101E-4</v>
      </c>
      <c r="E92" s="7">
        <f t="shared" si="12"/>
        <v>2.4507220000000024E-3</v>
      </c>
      <c r="O92" s="5">
        <f t="shared" si="13"/>
        <v>5.3487282250000825E-7</v>
      </c>
      <c r="P92" s="5">
        <f t="shared" si="14"/>
        <v>5.5603090698222864E-8</v>
      </c>
    </row>
    <row r="93" spans="1:16" ht="14.65" customHeight="1" x14ac:dyDescent="0.25">
      <c r="A93" s="5">
        <v>80829</v>
      </c>
      <c r="B93" s="6">
        <v>-3.1368E-2</v>
      </c>
      <c r="C93" s="7">
        <f t="shared" si="10"/>
        <v>2.315730000000002E-3</v>
      </c>
      <c r="D93" s="7">
        <f t="shared" si="11"/>
        <v>1.8202147241000027E-3</v>
      </c>
      <c r="E93" s="7">
        <f t="shared" si="12"/>
        <v>4.0351019999999987E-3</v>
      </c>
      <c r="O93" s="5">
        <f t="shared" si="13"/>
        <v>5.3626054329000093E-6</v>
      </c>
      <c r="P93" s="5">
        <f t="shared" si="14"/>
        <v>3.313181641830449E-6</v>
      </c>
    </row>
    <row r="94" spans="1:16" ht="14.65" customHeight="1" x14ac:dyDescent="0.25">
      <c r="A94" s="5">
        <v>80839</v>
      </c>
      <c r="B94" s="6">
        <v>-3.2388E-2</v>
      </c>
      <c r="C94" s="7">
        <f t="shared" si="10"/>
        <v>1.3001100000000002E-3</v>
      </c>
      <c r="D94" s="7">
        <f t="shared" si="11"/>
        <v>8.0462639210000103E-4</v>
      </c>
      <c r="E94" s="7">
        <f t="shared" si="12"/>
        <v>3.0194819999999969E-3</v>
      </c>
      <c r="O94" s="5">
        <f t="shared" si="13"/>
        <v>1.6902860121000003E-6</v>
      </c>
      <c r="P94" s="5">
        <f t="shared" si="14"/>
        <v>6.4742363086386465E-7</v>
      </c>
    </row>
    <row r="95" spans="1:16" ht="14.65" customHeight="1" x14ac:dyDescent="0.25">
      <c r="A95" s="5">
        <v>80848</v>
      </c>
      <c r="B95" s="6">
        <v>-3.2516000000000003E-2</v>
      </c>
      <c r="C95" s="7">
        <f t="shared" si="10"/>
        <v>1.1760519999999969E-3</v>
      </c>
      <c r="D95" s="7">
        <f t="shared" si="11"/>
        <v>6.8059691039999703E-4</v>
      </c>
      <c r="E95" s="7">
        <f t="shared" si="12"/>
        <v>2.8954239999999937E-3</v>
      </c>
      <c r="O95" s="5">
        <f t="shared" si="13"/>
        <v>1.3830983067039927E-6</v>
      </c>
      <c r="P95" s="5">
        <f t="shared" si="14"/>
        <v>4.6321215444602162E-7</v>
      </c>
    </row>
    <row r="96" spans="1:16" ht="14.65" customHeight="1" x14ac:dyDescent="0.25">
      <c r="A96" s="5">
        <v>80858</v>
      </c>
      <c r="B96" s="6">
        <v>-3.3236000000000002E-2</v>
      </c>
      <c r="C96" s="7">
        <f t="shared" si="10"/>
        <v>4.6043199999999673E-4</v>
      </c>
      <c r="D96" s="7">
        <f t="shared" si="11"/>
        <v>-3.4991383599997095E-5</v>
      </c>
      <c r="E96" s="7">
        <f t="shared" si="12"/>
        <v>2.1798039999999935E-3</v>
      </c>
      <c r="O96" s="5">
        <f t="shared" si="13"/>
        <v>2.1199762662399698E-7</v>
      </c>
      <c r="P96" s="5">
        <f t="shared" si="14"/>
        <v>1.2243969262421456E-9</v>
      </c>
    </row>
    <row r="97" spans="1:16" ht="14.65" customHeight="1" x14ac:dyDescent="0.25">
      <c r="A97" s="5">
        <v>80867</v>
      </c>
      <c r="B97" s="6">
        <v>-3.2564000000000003E-2</v>
      </c>
      <c r="C97" s="7">
        <f t="shared" si="10"/>
        <v>1.1363739999999956E-3</v>
      </c>
      <c r="D97" s="7">
        <f t="shared" si="11"/>
        <v>6.4097916889999801E-4</v>
      </c>
      <c r="E97" s="7">
        <f t="shared" si="12"/>
        <v>2.8557459999999923E-3</v>
      </c>
      <c r="O97" s="5">
        <f t="shared" si="13"/>
        <v>1.2913458678759899E-6</v>
      </c>
      <c r="P97" s="5">
        <f t="shared" si="14"/>
        <v>4.1085429496373219E-7</v>
      </c>
    </row>
    <row r="98" spans="1:16" ht="14.65" customHeight="1" x14ac:dyDescent="0.25">
      <c r="A98" s="5">
        <v>80868</v>
      </c>
      <c r="B98" s="6">
        <v>-3.0956000000000001E-2</v>
      </c>
      <c r="C98" s="7">
        <f t="shared" ref="C98:C110" si="15">B98-(-0.000000438*A98+0.001719372)</f>
        <v>2.7448120000000027E-3</v>
      </c>
      <c r="D98" s="7">
        <f t="shared" ref="D98:D110" si="16">B98-(-0.0000000000001*A98^2-0.000000425*A98+0.001817443)</f>
        <v>2.2494203423999957E-3</v>
      </c>
      <c r="E98" s="7">
        <f t="shared" ref="E98:E110" si="17">B98-(-0.000000438*A98)</f>
        <v>4.4641839999999995E-3</v>
      </c>
      <c r="O98" s="5">
        <f t="shared" ref="O98:O110" si="18">C98^2</f>
        <v>7.5339929153440148E-6</v>
      </c>
      <c r="P98" s="5">
        <f t="shared" ref="P98:P110" si="19">D98^2</f>
        <v>5.0598918768029138E-6</v>
      </c>
    </row>
    <row r="99" spans="1:16" ht="14.65" customHeight="1" x14ac:dyDescent="0.25">
      <c r="A99" s="5">
        <v>122427</v>
      </c>
      <c r="B99" s="6">
        <v>-5.5076E-2</v>
      </c>
      <c r="C99" s="7">
        <f t="shared" si="15"/>
        <v>-3.1723459999999995E-3</v>
      </c>
      <c r="D99" s="7">
        <f t="shared" si="16"/>
        <v>-3.3631309671000031E-3</v>
      </c>
      <c r="E99" s="7">
        <f t="shared" si="17"/>
        <v>-1.4529740000000027E-3</v>
      </c>
      <c r="O99" s="5">
        <f t="shared" si="18"/>
        <v>1.0063779143715996E-5</v>
      </c>
      <c r="P99" s="5">
        <f t="shared" si="19"/>
        <v>1.1310649901867003E-5</v>
      </c>
    </row>
    <row r="100" spans="1:16" ht="14.65" customHeight="1" x14ac:dyDescent="0.25">
      <c r="A100" s="5">
        <v>125722</v>
      </c>
      <c r="B100" s="6">
        <v>-5.5315999999999997E-2</v>
      </c>
      <c r="C100" s="7">
        <f t="shared" si="15"/>
        <v>-1.9691359999999963E-3</v>
      </c>
      <c r="D100" s="7">
        <f t="shared" si="16"/>
        <v>-2.1209908715999967E-3</v>
      </c>
      <c r="E100" s="7">
        <f t="shared" si="17"/>
        <v>-2.4976399999999954E-4</v>
      </c>
      <c r="O100" s="5">
        <f t="shared" si="18"/>
        <v>3.8774965864959859E-6</v>
      </c>
      <c r="P100" s="5">
        <f t="shared" si="19"/>
        <v>4.4986022774105138E-6</v>
      </c>
    </row>
    <row r="101" spans="1:16" ht="14.65" customHeight="1" x14ac:dyDescent="0.25">
      <c r="A101" s="5">
        <v>132372</v>
      </c>
      <c r="B101" s="6">
        <v>-5.4815999999999997E-2</v>
      </c>
      <c r="C101" s="7">
        <f t="shared" si="15"/>
        <v>1.4435640000000013E-3</v>
      </c>
      <c r="D101" s="7">
        <f t="shared" si="16"/>
        <v>1.3768916383999977E-3</v>
      </c>
      <c r="E101" s="7">
        <f t="shared" si="17"/>
        <v>3.1629359999999981E-3</v>
      </c>
      <c r="O101" s="5">
        <f t="shared" si="18"/>
        <v>2.0838770220960039E-6</v>
      </c>
      <c r="P101" s="5">
        <f t="shared" si="19"/>
        <v>1.8958305838958299E-6</v>
      </c>
    </row>
    <row r="102" spans="1:16" ht="14.65" customHeight="1" x14ac:dyDescent="0.25">
      <c r="A102" s="5">
        <v>132525</v>
      </c>
      <c r="B102" s="6">
        <v>-5.4392000000000003E-2</v>
      </c>
      <c r="C102" s="7">
        <f t="shared" si="15"/>
        <v>1.9345779999999993E-3</v>
      </c>
      <c r="D102" s="7">
        <f t="shared" si="16"/>
        <v>1.8699695624999971E-3</v>
      </c>
      <c r="E102" s="7">
        <f t="shared" si="17"/>
        <v>3.6539499999999961E-3</v>
      </c>
      <c r="O102" s="5">
        <f t="shared" si="18"/>
        <v>3.7425920380839974E-6</v>
      </c>
      <c r="P102" s="5">
        <f t="shared" si="19"/>
        <v>3.4967861646764303E-6</v>
      </c>
    </row>
    <row r="103" spans="1:16" ht="14.65" customHeight="1" x14ac:dyDescent="0.25">
      <c r="A103" s="5">
        <v>132754</v>
      </c>
      <c r="B103" s="6">
        <v>-6.0060000000000002E-2</v>
      </c>
      <c r="C103" s="7">
        <f t="shared" si="15"/>
        <v>-3.6331200000000036E-3</v>
      </c>
      <c r="D103" s="7">
        <f t="shared" si="16"/>
        <v>-3.6946305484000033E-3</v>
      </c>
      <c r="E103" s="7">
        <f t="shared" si="17"/>
        <v>-1.9137480000000068E-3</v>
      </c>
      <c r="O103" s="5">
        <f t="shared" si="18"/>
        <v>1.3199560934400025E-5</v>
      </c>
      <c r="P103" s="5">
        <f t="shared" si="19"/>
        <v>1.3650294889170509E-5</v>
      </c>
    </row>
    <row r="104" spans="1:16" ht="14.65" customHeight="1" x14ac:dyDescent="0.25">
      <c r="A104" s="5">
        <v>132783</v>
      </c>
      <c r="B104" s="6">
        <v>-5.8028000000000003E-2</v>
      </c>
      <c r="C104" s="7">
        <f t="shared" si="15"/>
        <v>-1.5884180000000012E-3</v>
      </c>
      <c r="D104" s="7">
        <f t="shared" si="16"/>
        <v>-1.6495354911000085E-3</v>
      </c>
      <c r="E104" s="7">
        <f t="shared" si="17"/>
        <v>1.3095399999999563E-4</v>
      </c>
      <c r="O104" s="5">
        <f t="shared" si="18"/>
        <v>2.5230717427240038E-6</v>
      </c>
      <c r="P104" s="5">
        <f t="shared" si="19"/>
        <v>2.7209673363985459E-6</v>
      </c>
    </row>
    <row r="105" spans="1:16" ht="14.65" customHeight="1" x14ac:dyDescent="0.25">
      <c r="A105" s="5">
        <v>132784</v>
      </c>
      <c r="B105" s="6">
        <v>-5.772E-2</v>
      </c>
      <c r="C105" s="7">
        <f t="shared" si="15"/>
        <v>-1.27998E-3</v>
      </c>
      <c r="D105" s="7">
        <f t="shared" si="16"/>
        <v>-1.3410839344000017E-3</v>
      </c>
      <c r="E105" s="7">
        <f t="shared" si="17"/>
        <v>4.3939199999999679E-4</v>
      </c>
      <c r="O105" s="5">
        <f t="shared" si="18"/>
        <v>1.6383488003999999E-6</v>
      </c>
      <c r="P105" s="5">
        <f t="shared" si="19"/>
        <v>1.7985061191057879E-6</v>
      </c>
    </row>
    <row r="106" spans="1:16" ht="14.65" customHeight="1" x14ac:dyDescent="0.25">
      <c r="A106" s="5">
        <v>132785</v>
      </c>
      <c r="B106" s="6">
        <v>-5.8911999999999999E-2</v>
      </c>
      <c r="C106" s="7">
        <f t="shared" si="15"/>
        <v>-2.4715420000000002E-3</v>
      </c>
      <c r="D106" s="7">
        <f t="shared" si="16"/>
        <v>-2.5326323774999965E-3</v>
      </c>
      <c r="E106" s="7">
        <f t="shared" si="17"/>
        <v>-7.5217000000000339E-4</v>
      </c>
      <c r="O106" s="5">
        <f t="shared" si="18"/>
        <v>6.1085198577640012E-6</v>
      </c>
      <c r="P106" s="5">
        <f t="shared" si="19"/>
        <v>6.4142267595612844E-6</v>
      </c>
    </row>
    <row r="107" spans="1:16" ht="14.65" customHeight="1" x14ac:dyDescent="0.25">
      <c r="A107" s="5">
        <v>132802</v>
      </c>
      <c r="B107" s="6">
        <v>-5.6675999999999997E-2</v>
      </c>
      <c r="C107" s="7">
        <f t="shared" si="15"/>
        <v>-2.2809599999999708E-4</v>
      </c>
      <c r="D107" s="7">
        <f t="shared" si="16"/>
        <v>-2.8895587959999747E-4</v>
      </c>
      <c r="E107" s="7">
        <f t="shared" si="17"/>
        <v>1.4912759999999997E-3</v>
      </c>
      <c r="O107" s="5">
        <f t="shared" si="18"/>
        <v>5.2027785215998664E-8</v>
      </c>
      <c r="P107" s="5">
        <f t="shared" si="19"/>
        <v>8.349550035540823E-8</v>
      </c>
    </row>
    <row r="108" spans="1:16" ht="14.65" customHeight="1" x14ac:dyDescent="0.25">
      <c r="A108" s="5">
        <v>132803</v>
      </c>
      <c r="B108" s="6">
        <v>-5.7467999999999998E-2</v>
      </c>
      <c r="C108" s="7">
        <f t="shared" si="15"/>
        <v>-1.0196579999999997E-3</v>
      </c>
      <c r="D108" s="7">
        <f t="shared" si="16"/>
        <v>-1.0805043190999994E-3</v>
      </c>
      <c r="E108" s="7">
        <f t="shared" si="17"/>
        <v>6.9971399999999712E-4</v>
      </c>
      <c r="O108" s="5">
        <f t="shared" si="18"/>
        <v>1.0397024369639994E-6</v>
      </c>
      <c r="P108" s="5">
        <f t="shared" si="19"/>
        <v>1.1674895835937532E-6</v>
      </c>
    </row>
    <row r="109" spans="1:16" ht="14.65" customHeight="1" x14ac:dyDescent="0.25">
      <c r="A109" s="5">
        <v>132804</v>
      </c>
      <c r="B109" s="6">
        <v>-5.8259999999999999E-2</v>
      </c>
      <c r="C109" s="7">
        <f t="shared" si="15"/>
        <v>-1.8112200000000023E-3</v>
      </c>
      <c r="D109" s="7">
        <f t="shared" si="16"/>
        <v>-1.8720527583999946E-3</v>
      </c>
      <c r="E109" s="7">
        <f t="shared" si="17"/>
        <v>-9.1848000000005481E-5</v>
      </c>
      <c r="O109" s="5">
        <f t="shared" si="18"/>
        <v>3.2805178884000082E-6</v>
      </c>
      <c r="P109" s="5">
        <f t="shared" si="19"/>
        <v>3.5045815302330285E-6</v>
      </c>
    </row>
    <row r="110" spans="1:16" ht="14.65" customHeight="1" x14ac:dyDescent="0.25">
      <c r="A110" s="5">
        <v>132888</v>
      </c>
      <c r="B110" s="6">
        <v>-5.5787999999999997E-2</v>
      </c>
      <c r="C110" s="7">
        <f t="shared" si="15"/>
        <v>6.9757200000000047E-4</v>
      </c>
      <c r="D110" s="7">
        <f t="shared" si="16"/>
        <v>6.3787905440000625E-4</v>
      </c>
      <c r="E110" s="7">
        <f t="shared" si="17"/>
        <v>2.4169439999999973E-3</v>
      </c>
      <c r="O110" s="5">
        <f t="shared" si="18"/>
        <v>4.8660669518400061E-7</v>
      </c>
      <c r="P110" s="5">
        <f t="shared" si="19"/>
        <v>4.0688968804224613E-7</v>
      </c>
    </row>
    <row r="112" spans="1:16" ht="14.65" customHeight="1" x14ac:dyDescent="0.25">
      <c r="C112" s="4" t="s">
        <v>9</v>
      </c>
      <c r="D112" s="4" t="s">
        <v>10</v>
      </c>
    </row>
    <row r="113" spans="3:5" ht="14.65" customHeight="1" x14ac:dyDescent="0.25">
      <c r="C113" s="5">
        <f>SQRT(SUM(O2:O110)/(109-2))</f>
        <v>1.7291471978099983E-3</v>
      </c>
      <c r="D113" s="5">
        <f>SQRT(SUM(P2:P110)/(109-3))</f>
        <v>1.7187536892157814E-3</v>
      </c>
    </row>
    <row r="114" spans="3:5" ht="14.65" customHeight="1" x14ac:dyDescent="0.25">
      <c r="C114" s="8" t="s">
        <v>11</v>
      </c>
    </row>
    <row r="116" spans="3:5" ht="14.65" customHeight="1" x14ac:dyDescent="0.25">
      <c r="E116" s="8" t="s">
        <v>12</v>
      </c>
    </row>
    <row r="117" spans="3:5" ht="14.65" customHeight="1" x14ac:dyDescent="0.25">
      <c r="E117" s="9">
        <f>(300/3.6)*0.000000438*86400</f>
        <v>3.1535999999999995</v>
      </c>
    </row>
  </sheetData>
  <mergeCells count="1">
    <mergeCell ref="O1:P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HADS_YZ-Boo_Phot</vt:lpstr>
      <vt:lpstr>HADS_YZ-Boo_O-C_P0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József Kovács</dc:creator>
  <dc:description/>
  <cp:lastModifiedBy>József Kovács</cp:lastModifiedBy>
  <cp:revision>2</cp:revision>
  <dcterms:created xsi:type="dcterms:W3CDTF">2021-05-31T17:38:56Z</dcterms:created>
  <dcterms:modified xsi:type="dcterms:W3CDTF">2022-04-25T11:59:02Z</dcterms:modified>
  <dc:language>hu-HU</dc:language>
</cp:coreProperties>
</file>